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55" i="8"/>
  <c r="H32" l="1"/>
  <c r="H40"/>
  <c r="H13" i="7"/>
  <c r="G13"/>
  <c r="E13"/>
  <c r="I8" i="6"/>
  <c r="H8"/>
  <c r="G8"/>
  <c r="H41" i="8" l="1"/>
</calcChain>
</file>

<file path=xl/sharedStrings.xml><?xml version="1.0" encoding="utf-8"?>
<sst xmlns="http://schemas.openxmlformats.org/spreadsheetml/2006/main" count="195" uniqueCount="121">
  <si>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</si>
  <si>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</si>
  <si>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</si>
  <si>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</si>
  <si>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</si>
  <si>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</si>
  <si>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</si>
  <si>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</si>
  <si>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</si>
  <si>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</si>
  <si>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</si>
  <si>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</si>
  <si>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</si>
  <si>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</si>
  <si>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</si>
  <si>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</si>
  <si>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</si>
  <si>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</si>
  <si>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</si>
  <si>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</si>
  <si>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</si>
  <si>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</si>
  <si>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</si>
  <si>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</si>
  <si>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</si>
  <si>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</si>
  <si>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</si>
  <si>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</si>
  <si>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</si>
  <si>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</si>
  <si>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</si>
  <si>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</si>
  <si>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</si>
  <si>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</si>
  <si>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</si>
  <si>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</si>
  <si>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</si>
  <si>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</si>
  <si>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</si>
  <si>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</si>
  <si>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</si>
  <si>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</si>
  <si>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</si>
  <si>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</si>
  <si>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</si>
  <si>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</si>
  <si>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</si>
  <si>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</si>
  <si>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</si>
  <si>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</si>
  <si>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</si>
  <si>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</si>
  <si>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</si>
  <si>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</si>
  <si>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</si>
  <si>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</si>
  <si>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</si>
  <si>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</si>
  <si>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</si>
  <si>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</si>
  <si>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</si>
  <si>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</si>
  <si>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</si>
  <si>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</si>
  <si>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</si>
  <si>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</si>
  <si>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</si>
  <si>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</si>
  <si>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</si>
  <si>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</si>
  <si>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</si>
  <si>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</si>
  <si>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</si>
  <si>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</si>
  <si>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</si>
  <si>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</si>
  <si>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</si>
  <si>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</si>
  <si>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</si>
  <si>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</si>
  <si>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</si>
  <si>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</si>
  <si>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</si>
  <si>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</si>
  <si>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</si>
  <si>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</si>
  <si>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</si>
  <si>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</si>
  <si>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</si>
  <si>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</si>
  <si>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</si>
  <si>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</si>
  <si>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</si>
  <si>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</si>
  <si>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</si>
  <si>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</si>
  <si>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</si>
  <si>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</si>
  <si>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</si>
  <si>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</si>
  <si>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</si>
  <si>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</si>
  <si>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</si>
  <si>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</si>
  <si>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</si>
  <si>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</si>
  <si>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</si>
  <si>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</si>
  <si>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</si>
  <si>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</si>
  <si>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</si>
  <si>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</si>
  <si>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</si>
  <si>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</si>
  <si>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</si>
  <si>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</si>
  <si>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</si>
  <si>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</si>
  <si>
    <t>FS-120</t>
  </si>
  <si>
    <t>Триммер</t>
  </si>
  <si>
    <t>Музыкальный центр LG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</si>
</sst>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3" fillId="0" borderId="5" xfId="0" applyNumberFormat="1" applyFont="1" applyFill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/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1" fillId="0" borderId="0" xfId="0" applyFont="1"/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1" fillId="0" borderId="6" xfId="0" applyFont="1" applyFill="1" applyBorder="1" applyAlignment="1"/>
    <xf numFmtId="0" fontId="0" fillId="0" borderId="9" xfId="0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3" fillId="3" borderId="5" xfId="0" applyNumberFormat="1" applyFont="1" applyFill="1" applyBorder="1"/>
    <xf numFmtId="2" fontId="3" fillId="3" borderId="1" xfId="0" applyNumberFormat="1" applyFont="1" applyFill="1" applyBorder="1"/>
    <xf numFmtId="2" fontId="3" fillId="3" borderId="4" xfId="0" applyNumberFormat="1" applyFont="1" applyFill="1" applyBorder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29" sqref="C29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8"/>
      <c r="E1" s="58"/>
      <c r="F1" s="58"/>
      <c r="G1" s="58"/>
      <c r="H1" s="2" t="s">
        <v>28</v>
      </c>
      <c r="I1" s="2"/>
    </row>
    <row r="2" spans="1:9">
      <c r="A2" s="11"/>
      <c r="B2" s="11"/>
      <c r="C2" s="11"/>
      <c r="D2" s="25"/>
      <c r="E2" s="25"/>
      <c r="F2" s="25"/>
      <c r="G2" s="25"/>
      <c r="H2" s="15"/>
      <c r="I2" s="15"/>
    </row>
    <row r="3" spans="1:9">
      <c r="A3" s="11"/>
      <c r="B3" s="11"/>
      <c r="C3" s="11"/>
      <c r="D3" s="39"/>
      <c r="E3" s="17"/>
      <c r="F3" s="17"/>
      <c r="G3" s="28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4" t="s">
        <v>84</v>
      </c>
      <c r="G4" s="11" t="s">
        <v>1</v>
      </c>
      <c r="H4" s="5" t="s">
        <v>2</v>
      </c>
      <c r="I4" s="43" t="s">
        <v>87</v>
      </c>
    </row>
    <row r="5" spans="1:9" ht="64.5">
      <c r="A5" s="11">
        <v>9117</v>
      </c>
      <c r="B5" s="54" t="s">
        <v>82</v>
      </c>
      <c r="C5" s="41" t="s">
        <v>73</v>
      </c>
      <c r="D5" s="33" t="s">
        <v>48</v>
      </c>
      <c r="E5" s="41" t="s">
        <v>85</v>
      </c>
      <c r="F5" s="42" t="s">
        <v>86</v>
      </c>
      <c r="G5" s="22">
        <v>1000</v>
      </c>
      <c r="H5" s="8">
        <v>65590</v>
      </c>
      <c r="I5" s="8">
        <v>0</v>
      </c>
    </row>
    <row r="6" spans="1:9" ht="64.5">
      <c r="A6" s="21">
        <v>9119</v>
      </c>
      <c r="B6" s="21"/>
      <c r="C6" s="41" t="s">
        <v>79</v>
      </c>
      <c r="D6" s="33" t="s">
        <v>49</v>
      </c>
      <c r="E6" s="41" t="s">
        <v>85</v>
      </c>
      <c r="F6" s="41" t="s">
        <v>86</v>
      </c>
      <c r="G6" s="13">
        <v>3600</v>
      </c>
      <c r="H6" s="9">
        <v>236124</v>
      </c>
      <c r="I6" s="9">
        <v>0</v>
      </c>
    </row>
    <row r="7" spans="1:9" ht="64.5">
      <c r="A7" s="11"/>
      <c r="B7" s="11"/>
      <c r="C7" s="41" t="s">
        <v>114</v>
      </c>
      <c r="D7" s="33" t="s">
        <v>49</v>
      </c>
      <c r="E7" s="41" t="s">
        <v>85</v>
      </c>
      <c r="F7" s="41"/>
      <c r="G7" s="13"/>
      <c r="H7" s="53">
        <v>581536</v>
      </c>
      <c r="I7" s="53">
        <v>0</v>
      </c>
    </row>
    <row r="8" spans="1:9">
      <c r="A8" s="21"/>
      <c r="B8" s="12"/>
      <c r="C8" s="12"/>
      <c r="D8" s="12"/>
      <c r="E8" s="11"/>
      <c r="F8" s="11"/>
      <c r="G8" s="16">
        <f>SUM(G5:G6)</f>
        <v>4600</v>
      </c>
      <c r="H8" s="7">
        <f>SUM(H5:H6)</f>
        <v>301714</v>
      </c>
      <c r="I8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13" workbookViewId="0">
      <selection activeCell="G7" sqref="G7:G9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5" t="s">
        <v>32</v>
      </c>
      <c r="D2" s="25"/>
      <c r="E2" s="25"/>
      <c r="F2" s="25"/>
      <c r="G2" s="15"/>
      <c r="H2" s="15"/>
    </row>
    <row r="3" spans="1:8">
      <c r="A3" s="11"/>
      <c r="B3" s="11"/>
      <c r="C3" s="17" t="s">
        <v>17</v>
      </c>
      <c r="D3" s="17"/>
      <c r="E3" s="28"/>
      <c r="F3" s="28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43" t="s">
        <v>2</v>
      </c>
      <c r="H4" s="43" t="s">
        <v>88</v>
      </c>
    </row>
    <row r="5" spans="1:8" ht="64.5">
      <c r="A5" s="21">
        <v>1</v>
      </c>
      <c r="B5" s="42" t="s">
        <v>18</v>
      </c>
      <c r="C5" s="18" t="s">
        <v>41</v>
      </c>
      <c r="D5" s="33" t="s">
        <v>48</v>
      </c>
      <c r="E5" s="22">
        <v>49.28</v>
      </c>
      <c r="F5" s="30">
        <v>1</v>
      </c>
      <c r="G5" s="97">
        <v>78600</v>
      </c>
      <c r="H5" s="48">
        <v>0</v>
      </c>
    </row>
    <row r="6" spans="1:8" ht="64.5">
      <c r="A6" s="21">
        <v>2</v>
      </c>
      <c r="B6" s="41" t="s">
        <v>19</v>
      </c>
      <c r="C6" s="18" t="s">
        <v>41</v>
      </c>
      <c r="D6" s="33" t="s">
        <v>49</v>
      </c>
      <c r="E6" s="13">
        <v>35.25</v>
      </c>
      <c r="F6" s="31">
        <v>1</v>
      </c>
      <c r="G6" s="98">
        <v>87367.039999999994</v>
      </c>
      <c r="H6" s="49">
        <v>83887.88</v>
      </c>
    </row>
    <row r="7" spans="1:8" ht="64.5">
      <c r="A7" s="21">
        <v>3</v>
      </c>
      <c r="B7" s="41" t="s">
        <v>20</v>
      </c>
      <c r="C7" s="18" t="s">
        <v>42</v>
      </c>
      <c r="D7" s="33" t="s">
        <v>49</v>
      </c>
      <c r="E7" s="13">
        <v>53.59</v>
      </c>
      <c r="F7" s="31">
        <v>1</v>
      </c>
      <c r="G7" s="98">
        <v>36.119999999999997</v>
      </c>
      <c r="H7" s="49">
        <v>0</v>
      </c>
    </row>
    <row r="8" spans="1:8" ht="64.5">
      <c r="A8" s="21">
        <v>4</v>
      </c>
      <c r="B8" s="41" t="s">
        <v>21</v>
      </c>
      <c r="C8" s="18" t="s">
        <v>43</v>
      </c>
      <c r="D8" s="33" t="s">
        <v>49</v>
      </c>
      <c r="E8" s="13">
        <v>37.47</v>
      </c>
      <c r="F8" s="31" t="s">
        <v>46</v>
      </c>
      <c r="G8" s="98">
        <v>50.75</v>
      </c>
      <c r="H8" s="49">
        <v>0</v>
      </c>
    </row>
    <row r="9" spans="1:8" ht="64.5">
      <c r="A9" s="21">
        <v>5</v>
      </c>
      <c r="B9" s="41" t="s">
        <v>22</v>
      </c>
      <c r="C9" s="18" t="s">
        <v>44</v>
      </c>
      <c r="D9" s="33" t="s">
        <v>49</v>
      </c>
      <c r="E9" s="13">
        <v>35.46</v>
      </c>
      <c r="F9" s="31" t="s">
        <v>46</v>
      </c>
      <c r="G9" s="98">
        <v>49.87</v>
      </c>
      <c r="H9" s="49">
        <v>0</v>
      </c>
    </row>
    <row r="10" spans="1:8" ht="64.5">
      <c r="A10" s="21">
        <v>6</v>
      </c>
      <c r="B10" s="41" t="s">
        <v>71</v>
      </c>
      <c r="C10" s="18" t="s">
        <v>72</v>
      </c>
      <c r="D10" s="33" t="s">
        <v>49</v>
      </c>
      <c r="E10" s="13">
        <v>63.5</v>
      </c>
      <c r="F10" s="32" t="s">
        <v>46</v>
      </c>
      <c r="G10" s="99">
        <v>334972.18</v>
      </c>
      <c r="H10" s="50">
        <v>334972.18</v>
      </c>
    </row>
    <row r="11" spans="1:8" ht="64.5">
      <c r="A11" s="21">
        <v>7</v>
      </c>
      <c r="B11" s="41" t="s">
        <v>73</v>
      </c>
      <c r="C11" s="18" t="s">
        <v>72</v>
      </c>
      <c r="D11" s="33" t="s">
        <v>49</v>
      </c>
      <c r="E11" s="13">
        <v>30.1</v>
      </c>
      <c r="F11" s="32"/>
      <c r="G11" s="99">
        <v>78626.929999999993</v>
      </c>
      <c r="H11" s="50">
        <v>78626.929999999993</v>
      </c>
    </row>
    <row r="12" spans="1:8" ht="64.5">
      <c r="A12" s="11">
        <v>8</v>
      </c>
      <c r="B12" s="41" t="s">
        <v>23</v>
      </c>
      <c r="C12" s="18" t="s">
        <v>7</v>
      </c>
      <c r="D12" s="33" t="s">
        <v>49</v>
      </c>
      <c r="E12" s="13">
        <v>49.3</v>
      </c>
      <c r="F12" s="32" t="s">
        <v>46</v>
      </c>
      <c r="G12" s="99">
        <v>268478</v>
      </c>
      <c r="H12" s="50">
        <v>148227</v>
      </c>
    </row>
    <row r="13" spans="1:8">
      <c r="A13" s="21"/>
      <c r="B13" s="12"/>
      <c r="C13" s="12"/>
      <c r="D13" s="12"/>
      <c r="E13" s="16">
        <f>SUM(E5:E12)</f>
        <v>353.95000000000005</v>
      </c>
      <c r="F13" s="29"/>
      <c r="G13" s="7">
        <f>SUM(G5:G12)</f>
        <v>848180.8899999999</v>
      </c>
      <c r="H13" s="7">
        <f>SUM(H5:H12)</f>
        <v>645713.99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3"/>
  <sheetViews>
    <sheetView tabSelected="1" topLeftCell="A22" workbookViewId="0">
      <selection activeCell="I56" sqref="I56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8">
      <c r="A1" s="1"/>
      <c r="B1" s="74" t="s">
        <v>29</v>
      </c>
      <c r="C1" s="75"/>
      <c r="D1" s="75"/>
      <c r="E1" s="75"/>
      <c r="F1" s="75"/>
      <c r="G1" s="72"/>
      <c r="H1" s="5" t="s">
        <v>80</v>
      </c>
    </row>
    <row r="2" spans="1:8">
      <c r="A2" s="76" t="s">
        <v>8</v>
      </c>
      <c r="B2" s="75"/>
      <c r="C2" s="75"/>
      <c r="D2" s="75"/>
      <c r="E2" s="75"/>
      <c r="F2" s="75"/>
      <c r="G2" s="75"/>
      <c r="H2" s="72"/>
    </row>
    <row r="3" spans="1:8" ht="63.75">
      <c r="A3" s="21"/>
      <c r="B3" s="44" t="s">
        <v>89</v>
      </c>
      <c r="C3" s="38" t="s">
        <v>50</v>
      </c>
      <c r="D3" s="61" t="s">
        <v>90</v>
      </c>
      <c r="E3" s="62"/>
      <c r="F3" s="37" t="s">
        <v>51</v>
      </c>
      <c r="G3" s="37" t="s">
        <v>47</v>
      </c>
      <c r="H3" s="45" t="s">
        <v>91</v>
      </c>
    </row>
    <row r="4" spans="1:8" ht="64.5">
      <c r="A4" s="21"/>
      <c r="B4" s="44"/>
      <c r="C4" s="38"/>
      <c r="D4" s="61" t="s">
        <v>102</v>
      </c>
      <c r="E4" s="62"/>
      <c r="F4" s="37">
        <v>2020</v>
      </c>
      <c r="G4" s="34" t="s">
        <v>70</v>
      </c>
      <c r="H4" s="101">
        <v>49900</v>
      </c>
    </row>
    <row r="5" spans="1:8" ht="64.5">
      <c r="A5" s="21"/>
      <c r="B5" s="44"/>
      <c r="C5" s="38"/>
      <c r="D5" s="63" t="s">
        <v>103</v>
      </c>
      <c r="E5" s="64"/>
      <c r="F5" s="37">
        <v>2020</v>
      </c>
      <c r="G5" s="34" t="s">
        <v>70</v>
      </c>
      <c r="H5" s="101">
        <v>17520</v>
      </c>
    </row>
    <row r="6" spans="1:8" ht="64.5">
      <c r="A6" s="21"/>
      <c r="B6" s="44"/>
      <c r="C6" s="38"/>
      <c r="D6" s="63" t="s">
        <v>104</v>
      </c>
      <c r="E6" s="64"/>
      <c r="F6" s="37">
        <v>2020</v>
      </c>
      <c r="G6" s="34" t="s">
        <v>70</v>
      </c>
      <c r="H6" s="101">
        <v>19541</v>
      </c>
    </row>
    <row r="7" spans="1:8" ht="64.5">
      <c r="A7" s="21"/>
      <c r="B7" s="44"/>
      <c r="C7" s="38"/>
      <c r="D7" s="63" t="s">
        <v>105</v>
      </c>
      <c r="E7" s="64"/>
      <c r="F7" s="37">
        <v>2020</v>
      </c>
      <c r="G7" s="34" t="s">
        <v>70</v>
      </c>
      <c r="H7" s="101">
        <v>20000</v>
      </c>
    </row>
    <row r="8" spans="1:8" ht="64.5">
      <c r="A8" s="21"/>
      <c r="B8" s="44"/>
      <c r="C8" s="38"/>
      <c r="D8" s="63" t="s">
        <v>106</v>
      </c>
      <c r="E8" s="64"/>
      <c r="F8" s="37">
        <v>2020</v>
      </c>
      <c r="G8" s="34" t="s">
        <v>70</v>
      </c>
      <c r="H8" s="101">
        <v>13400</v>
      </c>
    </row>
    <row r="9" spans="1:8" ht="66" customHeight="1">
      <c r="A9" s="21"/>
      <c r="B9" s="27" t="s">
        <v>52</v>
      </c>
      <c r="C9" s="10"/>
      <c r="D9" s="40" t="s">
        <v>34</v>
      </c>
      <c r="E9" s="11"/>
      <c r="F9" s="11">
        <v>2018</v>
      </c>
      <c r="G9" s="34" t="s">
        <v>70</v>
      </c>
      <c r="H9" s="102">
        <v>24416</v>
      </c>
    </row>
    <row r="10" spans="1:8" ht="63" customHeight="1">
      <c r="A10" s="21"/>
      <c r="B10" s="19" t="s">
        <v>53</v>
      </c>
      <c r="C10" s="10"/>
      <c r="D10" s="40" t="s">
        <v>9</v>
      </c>
      <c r="E10" s="11"/>
      <c r="F10" s="11">
        <v>2006</v>
      </c>
      <c r="G10" s="34" t="s">
        <v>70</v>
      </c>
      <c r="H10" s="102">
        <v>19761.79</v>
      </c>
    </row>
    <row r="11" spans="1:8" ht="61.5" customHeight="1">
      <c r="A11" s="21"/>
      <c r="B11" s="27" t="s">
        <v>54</v>
      </c>
      <c r="C11" s="10"/>
      <c r="D11" s="40" t="s">
        <v>10</v>
      </c>
      <c r="E11" s="11"/>
      <c r="F11" s="11">
        <v>2006</v>
      </c>
      <c r="G11" s="34" t="s">
        <v>70</v>
      </c>
      <c r="H11" s="102">
        <v>12403.2</v>
      </c>
    </row>
    <row r="12" spans="1:8" ht="57.75" customHeight="1">
      <c r="A12" s="21"/>
      <c r="B12" s="27" t="s">
        <v>55</v>
      </c>
      <c r="C12" s="10"/>
      <c r="D12" s="40" t="s">
        <v>11</v>
      </c>
      <c r="E12" s="11"/>
      <c r="F12" s="11">
        <v>2008</v>
      </c>
      <c r="G12" s="34" t="s">
        <v>70</v>
      </c>
      <c r="H12" s="102">
        <v>19380</v>
      </c>
    </row>
    <row r="13" spans="1:8" ht="50.25" customHeight="1">
      <c r="A13" s="21"/>
      <c r="B13" s="27" t="s">
        <v>56</v>
      </c>
      <c r="C13" s="10"/>
      <c r="D13" s="71" t="s">
        <v>24</v>
      </c>
      <c r="E13" s="72"/>
      <c r="F13" s="11">
        <v>2011</v>
      </c>
      <c r="G13" s="34" t="s">
        <v>70</v>
      </c>
      <c r="H13" s="102">
        <v>11000</v>
      </c>
    </row>
    <row r="14" spans="1:8" ht="64.5" customHeight="1">
      <c r="A14" s="21"/>
      <c r="B14" s="27" t="s">
        <v>57</v>
      </c>
      <c r="C14" s="10"/>
      <c r="D14" s="40" t="s">
        <v>12</v>
      </c>
      <c r="E14" s="11"/>
      <c r="F14" s="11">
        <v>2003</v>
      </c>
      <c r="G14" s="34" t="s">
        <v>70</v>
      </c>
      <c r="H14" s="102">
        <v>12403.2</v>
      </c>
    </row>
    <row r="15" spans="1:8" ht="59.25" customHeight="1">
      <c r="A15" s="21"/>
      <c r="B15" s="27" t="s">
        <v>58</v>
      </c>
      <c r="C15" s="10"/>
      <c r="D15" s="40" t="s">
        <v>13</v>
      </c>
      <c r="E15" s="11"/>
      <c r="F15" s="11">
        <v>2005</v>
      </c>
      <c r="G15" s="34" t="s">
        <v>70</v>
      </c>
      <c r="H15" s="102">
        <v>139100</v>
      </c>
    </row>
    <row r="16" spans="1:8" ht="58.5" customHeight="1">
      <c r="A16" s="21"/>
      <c r="B16" s="27" t="s">
        <v>59</v>
      </c>
      <c r="C16" s="10"/>
      <c r="D16" s="40" t="s">
        <v>5</v>
      </c>
      <c r="E16" s="11"/>
      <c r="F16" s="11">
        <v>2005</v>
      </c>
      <c r="G16" s="34" t="s">
        <v>70</v>
      </c>
      <c r="H16" s="102">
        <v>22425</v>
      </c>
    </row>
    <row r="17" spans="1:8" ht="56.25" customHeight="1">
      <c r="A17" s="21"/>
      <c r="B17" s="27" t="s">
        <v>60</v>
      </c>
      <c r="C17" s="10"/>
      <c r="D17" s="40" t="s">
        <v>14</v>
      </c>
      <c r="E17" s="11"/>
      <c r="F17" s="11"/>
      <c r="G17" s="34" t="s">
        <v>70</v>
      </c>
      <c r="H17" s="102">
        <v>50000</v>
      </c>
    </row>
    <row r="18" spans="1:8" ht="54.75" customHeight="1">
      <c r="A18" s="24"/>
      <c r="B18" s="27" t="s">
        <v>61</v>
      </c>
      <c r="C18" s="10"/>
      <c r="D18" s="40" t="s">
        <v>26</v>
      </c>
      <c r="E18" s="11"/>
      <c r="F18" s="11">
        <v>2013</v>
      </c>
      <c r="G18" s="34" t="s">
        <v>70</v>
      </c>
      <c r="H18" s="102">
        <v>80000</v>
      </c>
    </row>
    <row r="19" spans="1:8" ht="57" customHeight="1">
      <c r="A19" s="24"/>
      <c r="B19" s="27" t="s">
        <v>62</v>
      </c>
      <c r="C19" s="10"/>
      <c r="D19" s="40" t="s">
        <v>31</v>
      </c>
      <c r="E19" s="11"/>
      <c r="F19" s="11">
        <v>2015</v>
      </c>
      <c r="G19" s="34" t="s">
        <v>70</v>
      </c>
      <c r="H19" s="102">
        <v>21900</v>
      </c>
    </row>
    <row r="20" spans="1:8" ht="57" customHeight="1">
      <c r="A20" s="24"/>
      <c r="B20" s="27" t="s">
        <v>63</v>
      </c>
      <c r="C20" s="10"/>
      <c r="D20" s="40" t="s">
        <v>37</v>
      </c>
      <c r="E20" s="11"/>
      <c r="F20" s="11">
        <v>2018</v>
      </c>
      <c r="G20" s="34" t="s">
        <v>70</v>
      </c>
      <c r="H20" s="102">
        <v>60000</v>
      </c>
    </row>
    <row r="21" spans="1:8" ht="57" customHeight="1">
      <c r="A21" s="24"/>
      <c r="B21" s="27" t="s">
        <v>64</v>
      </c>
      <c r="C21" s="10"/>
      <c r="D21" s="40" t="s">
        <v>38</v>
      </c>
      <c r="E21" s="11"/>
      <c r="F21" s="11">
        <v>2018</v>
      </c>
      <c r="G21" s="34" t="s">
        <v>70</v>
      </c>
      <c r="H21" s="102">
        <v>14899</v>
      </c>
    </row>
    <row r="22" spans="1:8" ht="57.75" customHeight="1">
      <c r="A22" s="24"/>
      <c r="B22" s="27"/>
      <c r="C22" s="10"/>
      <c r="D22" s="40" t="s">
        <v>74</v>
      </c>
      <c r="E22" s="11"/>
      <c r="F22" s="11">
        <v>2019</v>
      </c>
      <c r="G22" s="34" t="s">
        <v>70</v>
      </c>
      <c r="H22" s="102">
        <v>19804</v>
      </c>
    </row>
    <row r="23" spans="1:8" ht="57.75" customHeight="1">
      <c r="A23" s="24"/>
      <c r="B23" s="27"/>
      <c r="C23" s="10"/>
      <c r="D23" s="51" t="s">
        <v>109</v>
      </c>
      <c r="E23" s="52"/>
      <c r="F23" s="11">
        <v>2021</v>
      </c>
      <c r="G23" s="34" t="s">
        <v>70</v>
      </c>
      <c r="H23" s="102">
        <v>25000</v>
      </c>
    </row>
    <row r="24" spans="1:8" ht="57.75" customHeight="1">
      <c r="A24" s="24"/>
      <c r="B24" s="27"/>
      <c r="C24" s="10"/>
      <c r="D24" s="69" t="s">
        <v>110</v>
      </c>
      <c r="E24" s="70"/>
      <c r="F24" s="11">
        <v>2021</v>
      </c>
      <c r="G24" s="34" t="s">
        <v>70</v>
      </c>
      <c r="H24" s="102">
        <v>24000</v>
      </c>
    </row>
    <row r="25" spans="1:8" ht="57.75" customHeight="1">
      <c r="A25" s="24"/>
      <c r="B25" s="27"/>
      <c r="C25" s="10"/>
      <c r="D25" s="71" t="s">
        <v>111</v>
      </c>
      <c r="E25" s="72"/>
      <c r="F25" s="11">
        <v>2021</v>
      </c>
      <c r="G25" s="34" t="s">
        <v>70</v>
      </c>
      <c r="H25" s="102">
        <v>14900</v>
      </c>
    </row>
    <row r="26" spans="1:8" ht="57.75" customHeight="1">
      <c r="A26" s="24"/>
      <c r="B26" s="27"/>
      <c r="C26" s="10"/>
      <c r="D26" s="71" t="s">
        <v>112</v>
      </c>
      <c r="E26" s="72"/>
      <c r="F26" s="11">
        <v>2021</v>
      </c>
      <c r="G26" s="34" t="s">
        <v>70</v>
      </c>
      <c r="H26" s="102">
        <v>24000</v>
      </c>
    </row>
    <row r="27" spans="1:8" ht="57.75" customHeight="1">
      <c r="A27" s="24"/>
      <c r="B27" s="27"/>
      <c r="C27" s="10"/>
      <c r="D27" s="71" t="s">
        <v>113</v>
      </c>
      <c r="E27" s="72"/>
      <c r="F27" s="11"/>
      <c r="G27" s="34" t="s">
        <v>70</v>
      </c>
      <c r="H27" s="102">
        <v>11750</v>
      </c>
    </row>
    <row r="28" spans="1:8" ht="54" customHeight="1">
      <c r="A28" s="24"/>
      <c r="B28" s="27"/>
      <c r="C28" s="10"/>
      <c r="D28" s="65" t="s">
        <v>115</v>
      </c>
      <c r="E28" s="66"/>
      <c r="F28" s="11">
        <v>2021</v>
      </c>
      <c r="G28" s="34" t="s">
        <v>70</v>
      </c>
      <c r="H28" s="102">
        <v>50000</v>
      </c>
    </row>
    <row r="29" spans="1:8" ht="54" customHeight="1">
      <c r="A29" s="24"/>
      <c r="B29" s="27"/>
      <c r="C29" s="10"/>
      <c r="D29" s="65" t="s">
        <v>116</v>
      </c>
      <c r="E29" s="66"/>
      <c r="F29" s="11"/>
      <c r="G29" s="34" t="s">
        <v>70</v>
      </c>
      <c r="H29" s="102">
        <v>345000</v>
      </c>
    </row>
    <row r="30" spans="1:8" ht="54" customHeight="1">
      <c r="A30" s="24"/>
      <c r="B30" s="27"/>
      <c r="C30" s="10"/>
      <c r="D30" s="65" t="s">
        <v>117</v>
      </c>
      <c r="E30" s="66"/>
      <c r="F30" s="11"/>
      <c r="G30" s="34" t="s">
        <v>70</v>
      </c>
      <c r="H30" s="102">
        <v>39500</v>
      </c>
    </row>
    <row r="31" spans="1:8" ht="54" customHeight="1">
      <c r="A31" s="24"/>
      <c r="B31" s="27"/>
      <c r="C31" s="10"/>
      <c r="D31" s="65" t="s">
        <v>119</v>
      </c>
      <c r="E31" s="66"/>
      <c r="F31" s="11" t="s">
        <v>118</v>
      </c>
      <c r="G31" s="34" t="s">
        <v>70</v>
      </c>
      <c r="H31" s="102">
        <v>39990</v>
      </c>
    </row>
    <row r="32" spans="1:8">
      <c r="A32" s="24"/>
      <c r="B32" s="27"/>
      <c r="C32" s="10"/>
      <c r="D32" s="71"/>
      <c r="E32" s="72"/>
      <c r="F32" s="11"/>
      <c r="G32" s="11"/>
      <c r="H32" s="36">
        <f>SUM(H4:H31)</f>
        <v>1201993.19</v>
      </c>
    </row>
    <row r="33" spans="1:8">
      <c r="A33" s="26"/>
      <c r="B33" s="27" t="s">
        <v>65</v>
      </c>
      <c r="C33" s="10"/>
      <c r="D33" s="40" t="s">
        <v>4</v>
      </c>
      <c r="E33" s="11"/>
      <c r="F33" s="11"/>
      <c r="G33" s="11"/>
      <c r="H33" s="35"/>
    </row>
    <row r="34" spans="1:8" ht="57.75" customHeight="1">
      <c r="A34" s="26"/>
      <c r="B34" s="27"/>
      <c r="C34" s="10"/>
      <c r="D34" s="65" t="s">
        <v>107</v>
      </c>
      <c r="E34" s="66"/>
      <c r="F34" s="11"/>
      <c r="G34" s="34" t="s">
        <v>70</v>
      </c>
      <c r="H34" s="100">
        <v>4100000</v>
      </c>
    </row>
    <row r="35" spans="1:8" ht="68.25" customHeight="1">
      <c r="A35" s="23"/>
      <c r="B35" s="27" t="s">
        <v>66</v>
      </c>
      <c r="C35" s="10"/>
      <c r="D35" s="40" t="s">
        <v>15</v>
      </c>
      <c r="E35" s="11"/>
      <c r="F35" s="11">
        <v>1999</v>
      </c>
      <c r="G35" s="34" t="s">
        <v>70</v>
      </c>
      <c r="H35" s="103">
        <v>110612.96</v>
      </c>
    </row>
    <row r="36" spans="1:8" ht="61.5" customHeight="1">
      <c r="A36" s="24"/>
      <c r="B36" s="27" t="s">
        <v>67</v>
      </c>
      <c r="C36" s="10"/>
      <c r="D36" s="40" t="s">
        <v>16</v>
      </c>
      <c r="E36" s="11"/>
      <c r="F36" s="11">
        <v>2007</v>
      </c>
      <c r="G36" s="34" t="s">
        <v>70</v>
      </c>
      <c r="H36" s="103">
        <v>103203</v>
      </c>
    </row>
    <row r="37" spans="1:8" ht="57" customHeight="1">
      <c r="A37" s="24"/>
      <c r="B37" s="27" t="s">
        <v>68</v>
      </c>
      <c r="C37" s="10"/>
      <c r="D37" s="40" t="s">
        <v>6</v>
      </c>
      <c r="E37" s="11"/>
      <c r="F37" s="11">
        <v>2010</v>
      </c>
      <c r="G37" s="34" t="s">
        <v>70</v>
      </c>
      <c r="H37" s="103">
        <v>400000</v>
      </c>
    </row>
    <row r="38" spans="1:8" ht="66.75" customHeight="1">
      <c r="A38" s="24"/>
      <c r="B38" s="27" t="s">
        <v>69</v>
      </c>
      <c r="C38" s="10"/>
      <c r="D38" s="40" t="s">
        <v>33</v>
      </c>
      <c r="E38" s="11"/>
      <c r="F38" s="11">
        <v>2017</v>
      </c>
      <c r="G38" s="34" t="s">
        <v>70</v>
      </c>
      <c r="H38" s="103">
        <v>642760</v>
      </c>
    </row>
    <row r="39" spans="1:8" ht="61.5" customHeight="1">
      <c r="A39" s="24"/>
      <c r="B39" s="27"/>
      <c r="C39" s="10"/>
      <c r="D39" s="67" t="s">
        <v>108</v>
      </c>
      <c r="E39" s="68"/>
      <c r="F39" s="11"/>
      <c r="G39" s="34" t="s">
        <v>70</v>
      </c>
      <c r="H39" s="103">
        <v>350000</v>
      </c>
    </row>
    <row r="40" spans="1:8">
      <c r="A40" s="24"/>
      <c r="B40" s="27" t="s">
        <v>3</v>
      </c>
      <c r="C40" s="28"/>
      <c r="D40" s="71"/>
      <c r="E40" s="72"/>
      <c r="F40" s="11"/>
      <c r="G40" s="11"/>
      <c r="H40" s="6">
        <f>SUM(H35:H38)</f>
        <v>1256575.96</v>
      </c>
    </row>
    <row r="41" spans="1:8">
      <c r="A41" s="21"/>
      <c r="B41" s="27" t="s">
        <v>75</v>
      </c>
      <c r="C41" s="28"/>
      <c r="D41" s="71"/>
      <c r="E41" s="72"/>
      <c r="F41" s="5"/>
      <c r="G41" s="5"/>
      <c r="H41" s="6">
        <f>H40+H32</f>
        <v>2458569.15</v>
      </c>
    </row>
    <row r="42" spans="1:8">
      <c r="A42" s="21"/>
      <c r="B42" s="27"/>
      <c r="C42" s="28"/>
      <c r="D42" s="71"/>
      <c r="E42" s="72"/>
      <c r="F42" s="5"/>
      <c r="G42" s="5"/>
      <c r="H42" s="6"/>
    </row>
    <row r="43" spans="1:8">
      <c r="A43" s="21"/>
      <c r="B43" s="27"/>
      <c r="C43" s="20" t="s">
        <v>35</v>
      </c>
      <c r="D43" s="28"/>
      <c r="E43" s="5"/>
      <c r="F43" s="5"/>
      <c r="G43" s="5"/>
      <c r="H43" s="6"/>
    </row>
    <row r="44" spans="1:8" ht="39">
      <c r="A44" s="21"/>
      <c r="B44" s="27"/>
      <c r="C44" s="20"/>
      <c r="D44" s="28" t="s">
        <v>76</v>
      </c>
      <c r="E44" s="5"/>
      <c r="F44" s="5"/>
      <c r="G44" s="34" t="s">
        <v>35</v>
      </c>
      <c r="H44" s="103">
        <v>30489</v>
      </c>
    </row>
    <row r="45" spans="1:8" ht="39" customHeight="1">
      <c r="A45" s="21"/>
      <c r="B45" s="27"/>
      <c r="C45" s="20"/>
      <c r="D45" s="59" t="s">
        <v>77</v>
      </c>
      <c r="E45" s="60"/>
      <c r="F45" s="5"/>
      <c r="G45" s="34" t="s">
        <v>35</v>
      </c>
      <c r="H45" s="103">
        <v>11000</v>
      </c>
    </row>
    <row r="46" spans="1:8" ht="39">
      <c r="A46" s="21"/>
      <c r="B46" s="27"/>
      <c r="C46" s="20"/>
      <c r="D46" s="59" t="s">
        <v>78</v>
      </c>
      <c r="E46" s="60"/>
      <c r="F46" s="5"/>
      <c r="G46" s="34" t="s">
        <v>35</v>
      </c>
      <c r="H46" s="103">
        <v>13000</v>
      </c>
    </row>
    <row r="47" spans="1:8" ht="59.25" customHeight="1">
      <c r="A47" s="21"/>
      <c r="B47" s="27"/>
      <c r="C47" s="20"/>
      <c r="D47" s="59" t="s">
        <v>92</v>
      </c>
      <c r="E47" s="60"/>
      <c r="F47" s="5"/>
      <c r="G47" s="34" t="s">
        <v>35</v>
      </c>
      <c r="H47" s="103">
        <v>11000</v>
      </c>
    </row>
    <row r="48" spans="1:8" ht="39">
      <c r="A48" s="21"/>
      <c r="B48" s="27"/>
      <c r="C48" s="20"/>
      <c r="D48" s="59" t="s">
        <v>78</v>
      </c>
      <c r="E48" s="60"/>
      <c r="F48" s="5"/>
      <c r="G48" s="34" t="s">
        <v>35</v>
      </c>
      <c r="H48" s="103">
        <v>13000</v>
      </c>
    </row>
    <row r="49" spans="1:8" ht="35.25" customHeight="1">
      <c r="A49" s="21"/>
      <c r="B49" s="27"/>
      <c r="C49" s="20"/>
      <c r="D49" s="59" t="s">
        <v>92</v>
      </c>
      <c r="E49" s="60"/>
      <c r="F49" s="5"/>
      <c r="G49" s="34" t="s">
        <v>35</v>
      </c>
      <c r="H49" s="103">
        <v>13000</v>
      </c>
    </row>
    <row r="50" spans="1:8" ht="39">
      <c r="A50" s="21"/>
      <c r="B50" s="27"/>
      <c r="C50" s="20"/>
      <c r="D50" s="59" t="s">
        <v>78</v>
      </c>
      <c r="E50" s="60"/>
      <c r="F50" s="5"/>
      <c r="G50" s="34" t="s">
        <v>35</v>
      </c>
      <c r="H50" s="103">
        <v>14500</v>
      </c>
    </row>
    <row r="51" spans="1:8" ht="39">
      <c r="A51" s="21"/>
      <c r="B51" s="27"/>
      <c r="C51" s="20"/>
      <c r="D51" s="59" t="s">
        <v>78</v>
      </c>
      <c r="E51" s="60"/>
      <c r="F51" s="5"/>
      <c r="G51" s="34" t="s">
        <v>35</v>
      </c>
      <c r="H51" s="103">
        <v>14500</v>
      </c>
    </row>
    <row r="52" spans="1:8" ht="36" customHeight="1">
      <c r="A52" s="21"/>
      <c r="B52" s="27"/>
      <c r="C52" s="20"/>
      <c r="D52" s="59" t="s">
        <v>78</v>
      </c>
      <c r="E52" s="60"/>
      <c r="F52" s="5"/>
      <c r="G52" s="34" t="s">
        <v>35</v>
      </c>
      <c r="H52" s="103">
        <v>14500</v>
      </c>
    </row>
    <row r="53" spans="1:8" ht="39">
      <c r="A53" s="21"/>
      <c r="B53" s="27" t="s">
        <v>52</v>
      </c>
      <c r="C53" s="10"/>
      <c r="D53" s="73" t="s">
        <v>36</v>
      </c>
      <c r="E53" s="60"/>
      <c r="F53" s="5"/>
      <c r="G53" s="34" t="s">
        <v>35</v>
      </c>
      <c r="H53" s="100">
        <v>12960</v>
      </c>
    </row>
    <row r="54" spans="1:8" ht="39">
      <c r="A54" s="56"/>
      <c r="B54" s="27"/>
      <c r="C54" s="10"/>
      <c r="D54" s="57" t="s">
        <v>120</v>
      </c>
      <c r="E54" s="55"/>
      <c r="F54" s="5"/>
      <c r="G54" s="34" t="s">
        <v>35</v>
      </c>
      <c r="H54" s="100">
        <v>21990</v>
      </c>
    </row>
    <row r="55" spans="1:8">
      <c r="A55" s="21"/>
      <c r="B55" s="27" t="s">
        <v>25</v>
      </c>
      <c r="C55" s="28"/>
      <c r="D55" s="28"/>
      <c r="E55" s="5"/>
      <c r="F55" s="5"/>
      <c r="G55" s="5"/>
      <c r="H55" s="16">
        <f>SUM(H44:H54)</f>
        <v>169939</v>
      </c>
    </row>
    <row r="56" spans="1:8">
      <c r="A56" s="21"/>
      <c r="B56" s="27"/>
      <c r="C56" s="28"/>
      <c r="D56" s="28"/>
      <c r="E56" s="5"/>
      <c r="F56" s="5"/>
      <c r="G56" s="5"/>
      <c r="H56" s="6"/>
    </row>
    <row r="57" spans="1:8">
      <c r="A57" s="3"/>
      <c r="B57" s="14"/>
      <c r="E57" s="3"/>
      <c r="H57" s="4"/>
    </row>
    <row r="58" spans="1:8">
      <c r="A58" s="3"/>
      <c r="B58" s="14"/>
      <c r="E58" s="3"/>
      <c r="H58" s="4"/>
    </row>
    <row r="59" spans="1:8">
      <c r="A59" s="3"/>
      <c r="B59" s="14"/>
      <c r="E59" s="3"/>
      <c r="H59" s="4"/>
    </row>
    <row r="60" spans="1:8">
      <c r="A60" s="3"/>
      <c r="B60" s="14"/>
      <c r="E60" s="3"/>
      <c r="H60" s="4"/>
    </row>
    <row r="61" spans="1:8">
      <c r="A61" s="3"/>
      <c r="B61" s="14"/>
      <c r="E61" s="3"/>
      <c r="H61" s="4"/>
    </row>
    <row r="62" spans="1:8">
      <c r="A62" s="3"/>
      <c r="B62" s="14"/>
      <c r="E62" s="3"/>
      <c r="H62" s="4"/>
    </row>
    <row r="63" spans="1:8">
      <c r="A63" s="3"/>
      <c r="B63" s="14"/>
      <c r="E63" s="3"/>
      <c r="H63" s="4"/>
    </row>
    <row r="64" spans="1:8">
      <c r="A64" s="3"/>
      <c r="B64" s="14"/>
      <c r="E64" s="3"/>
      <c r="H64" s="4"/>
    </row>
    <row r="65" spans="1:8">
      <c r="A65" s="3"/>
      <c r="B65" s="14"/>
      <c r="E65" s="3"/>
      <c r="H65" s="4"/>
    </row>
    <row r="66" spans="1:8">
      <c r="A66" s="3"/>
      <c r="B66" s="14"/>
      <c r="E66" s="3"/>
      <c r="H66" s="4"/>
    </row>
    <row r="67" spans="1:8">
      <c r="A67" s="3"/>
      <c r="B67" s="14"/>
      <c r="E67" s="3"/>
      <c r="H67" s="4"/>
    </row>
    <row r="68" spans="1:8">
      <c r="A68" s="3"/>
      <c r="B68" s="14"/>
      <c r="E68" s="3"/>
      <c r="H68" s="4"/>
    </row>
    <row r="69" spans="1:8">
      <c r="A69" s="3"/>
      <c r="B69" s="14"/>
      <c r="E69" s="3"/>
      <c r="H69" s="4"/>
    </row>
    <row r="70" spans="1:8">
      <c r="A70" s="3"/>
      <c r="B70" s="14"/>
      <c r="E70" s="3"/>
      <c r="H70" s="4"/>
    </row>
    <row r="71" spans="1:8">
      <c r="A71" s="3"/>
      <c r="B71" s="14"/>
      <c r="E71" s="3"/>
      <c r="H71" s="4"/>
    </row>
    <row r="72" spans="1:8">
      <c r="A72" s="3"/>
      <c r="B72" s="14"/>
      <c r="E72" s="3"/>
      <c r="H72" s="4"/>
    </row>
    <row r="73" spans="1:8">
      <c r="A73" s="3"/>
      <c r="B73" s="14"/>
      <c r="E73" s="3"/>
      <c r="H73" s="4"/>
    </row>
    <row r="74" spans="1:8">
      <c r="A74" s="3"/>
      <c r="B74" s="14"/>
      <c r="E74" s="3"/>
      <c r="H74" s="4"/>
    </row>
    <row r="75" spans="1:8">
      <c r="A75" s="3"/>
      <c r="B75" s="14"/>
      <c r="E75" s="3"/>
      <c r="H75" s="4"/>
    </row>
    <row r="76" spans="1:8">
      <c r="A76" s="3"/>
      <c r="B76" s="14"/>
      <c r="E76" s="3"/>
      <c r="H76" s="4"/>
    </row>
    <row r="77" spans="1:8">
      <c r="A77" s="3"/>
      <c r="B77" s="14"/>
      <c r="E77" s="3"/>
      <c r="H77" s="4"/>
    </row>
    <row r="78" spans="1:8">
      <c r="A78" s="3"/>
      <c r="B78" s="14"/>
      <c r="E78" s="3"/>
      <c r="H78" s="4"/>
    </row>
    <row r="79" spans="1:8">
      <c r="A79" s="3"/>
      <c r="B79" s="14"/>
      <c r="E79" s="3"/>
      <c r="H79" s="4"/>
    </row>
    <row r="80" spans="1:8">
      <c r="A80" s="3"/>
      <c r="B80" s="14"/>
      <c r="E80" s="3"/>
      <c r="H80" s="4"/>
    </row>
    <row r="81" spans="1:8">
      <c r="A81" s="3"/>
      <c r="B81" s="14"/>
      <c r="E81" s="3"/>
      <c r="H81" s="4"/>
    </row>
    <row r="82" spans="1:8">
      <c r="A82" s="3"/>
      <c r="B82" s="14"/>
      <c r="E82" s="3"/>
      <c r="H82" s="4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  <row r="262" spans="1:8">
      <c r="A262" s="3"/>
      <c r="B262" s="14"/>
      <c r="E262" s="3"/>
      <c r="H262" s="4"/>
    </row>
    <row r="263" spans="1:8">
      <c r="A263" s="3"/>
      <c r="B263" s="14"/>
      <c r="E263" s="3"/>
      <c r="H263" s="4"/>
    </row>
  </sheetData>
  <mergeCells count="32">
    <mergeCell ref="D42:E42"/>
    <mergeCell ref="D28:E28"/>
    <mergeCell ref="B1:G1"/>
    <mergeCell ref="A2:H2"/>
    <mergeCell ref="D3:E3"/>
    <mergeCell ref="D13:E13"/>
    <mergeCell ref="D32:E32"/>
    <mergeCell ref="D31:E31"/>
    <mergeCell ref="D52:E52"/>
    <mergeCell ref="D53:E53"/>
    <mergeCell ref="D46:E46"/>
    <mergeCell ref="D47:E47"/>
    <mergeCell ref="D48:E48"/>
    <mergeCell ref="D49:E49"/>
    <mergeCell ref="D50:E50"/>
    <mergeCell ref="D51:E51"/>
    <mergeCell ref="D45:E45"/>
    <mergeCell ref="D4:E4"/>
    <mergeCell ref="D5:E5"/>
    <mergeCell ref="D6:E6"/>
    <mergeCell ref="D7:E7"/>
    <mergeCell ref="D8:E8"/>
    <mergeCell ref="D34:E34"/>
    <mergeCell ref="D39:E39"/>
    <mergeCell ref="D24:E24"/>
    <mergeCell ref="D25:E25"/>
    <mergeCell ref="D26:E26"/>
    <mergeCell ref="D27:E27"/>
    <mergeCell ref="D29:E29"/>
    <mergeCell ref="D30:E30"/>
    <mergeCell ref="D40:E40"/>
    <mergeCell ref="D41:E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6" t="s">
        <v>93</v>
      </c>
      <c r="B1" s="46"/>
      <c r="C1" s="46"/>
      <c r="D1" s="47"/>
      <c r="E1" s="86" t="s">
        <v>94</v>
      </c>
      <c r="F1" s="87"/>
      <c r="G1" s="87"/>
      <c r="H1" s="87"/>
      <c r="I1" s="87"/>
      <c r="J1" s="88"/>
      <c r="K1" s="89" t="s">
        <v>95</v>
      </c>
      <c r="L1" s="90"/>
      <c r="M1" s="90"/>
      <c r="N1" s="91"/>
    </row>
    <row r="2" spans="1:14" ht="48" customHeight="1">
      <c r="A2" s="80" t="s">
        <v>99</v>
      </c>
      <c r="B2" s="92"/>
      <c r="C2" s="92"/>
      <c r="D2" s="93"/>
      <c r="E2" s="80" t="s">
        <v>96</v>
      </c>
      <c r="F2" s="81"/>
      <c r="G2" s="81"/>
      <c r="H2" s="81"/>
      <c r="I2" s="81"/>
      <c r="J2" s="82"/>
      <c r="K2" s="94" t="s">
        <v>101</v>
      </c>
      <c r="L2" s="95"/>
      <c r="M2" s="95"/>
      <c r="N2" s="96"/>
    </row>
    <row r="3" spans="1:14" ht="61.5" customHeight="1">
      <c r="A3" s="77" t="s">
        <v>97</v>
      </c>
      <c r="B3" s="78"/>
      <c r="C3" s="78"/>
      <c r="D3" s="79"/>
      <c r="E3" s="80" t="s">
        <v>98</v>
      </c>
      <c r="F3" s="81"/>
      <c r="G3" s="81"/>
      <c r="H3" s="81"/>
      <c r="I3" s="81"/>
      <c r="J3" s="82"/>
      <c r="K3" s="83" t="s">
        <v>100</v>
      </c>
      <c r="L3" s="84"/>
      <c r="M3" s="84"/>
      <c r="N3" s="85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2022-10-17T07:09:07Z</dcterms:modified>
</cp:coreProperties>
</file>