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движимое!$C$1:$C$48</definedName>
  </definedNames>
  <calcPr calcId="125725"/>
</workbook>
</file>

<file path=xl/calcChain.xml><?xml version="1.0" encoding="utf-8"?>
<calcChain xmlns="http://schemas.openxmlformats.org/spreadsheetml/2006/main">
  <c r="E12" i="5"/>
  <c r="H29" i="4"/>
  <c r="G29"/>
  <c r="H35"/>
  <c r="G35"/>
  <c r="H8"/>
  <c r="G8"/>
  <c r="H36" l="1"/>
  <c r="H37" s="1"/>
  <c r="G36"/>
  <c r="G37" s="1"/>
  <c r="H11" i="5" l="1"/>
  <c r="G11"/>
</calcChain>
</file>

<file path=xl/sharedStrings.xml><?xml version="1.0" encoding="utf-8"?>
<sst xmlns="http://schemas.openxmlformats.org/spreadsheetml/2006/main" count="99" uniqueCount="64">
  <si>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</si>
  <si>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</si>
  <si>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</si>
  <si>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</si>
  <si>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</si>
  <si>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</si>
  <si>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</si>
  <si>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</si>
  <si>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</si>
  <si>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</si>
  <si>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</si>
  <si>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</si>
  <si>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Жилой дом</t>
  </si>
  <si>
    <t>казна</t>
  </si>
  <si>
    <t>кол-во</t>
  </si>
  <si>
    <t>машины и оборудование</t>
  </si>
  <si>
    <t>стол письменный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</si>
  <si>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</si>
  <si>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</si>
  <si>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</si>
  <si>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</si>
  <si>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ВА 0000006</t>
  </si>
  <si>
    <t>Монитор Самсунг</t>
  </si>
  <si>
    <t>п.Усть-Джилинда  ул.Ленина,20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</si>
  <si>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</si>
  <si>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</si>
  <si>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</si>
  <si>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</si>
  <si>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</si>
  <si>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</si>
  <si>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</si>
  <si>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</si>
  <si>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</si>
  <si>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</si>
  <si>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</si>
  <si>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</si>
  <si>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</si>
  <si>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</si>
  <si>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</si>
  <si>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</si>
  <si>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0302000131</t>
  </si>
  <si>
    <t>п.Усть-Джилинда ул.Молодежная,13-1</t>
  </si>
  <si>
    <t>0302000130</t>
  </si>
  <si>
    <t>п.Усть-Джилинда ул.Советская,27</t>
  </si>
  <si>
    <t>0302000150</t>
  </si>
  <si>
    <t>п.Усть-Джилинда ул.Ленина,3</t>
  </si>
  <si>
    <t>3100146</t>
  </si>
  <si>
    <t>п.Усть-Джилинда ул.Молодежная,7/2</t>
  </si>
  <si>
    <t xml:space="preserve">ноутбук </t>
  </si>
  <si>
    <t>3100149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</si>
  <si>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</si>
  <si>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</si>
  <si>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</si>
  <si>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</si>
  <si>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</si>
  <si>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</si>
  <si>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3100151</t>
  </si>
  <si>
    <t>Электромегафон МЕТА</t>
  </si>
  <si>
    <t>Усть-джилиндинское эвенкийскойе сельское поселение</t>
  </si>
  <si>
    <t>Всего с имуществом казны:</t>
  </si>
  <si>
    <t>11013400001</t>
  </si>
  <si>
    <t>Автомобиль УАЗ- 390995</t>
  </si>
  <si>
    <t>компрессор Press-1040</t>
  </si>
  <si>
    <t>Динамика Mistery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</si>
</sst>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/>
    <xf numFmtId="0" fontId="1" fillId="0" borderId="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6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" fillId="0" borderId="10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8" xfId="0" applyFont="1" applyBorder="1"/>
    <xf numFmtId="2" fontId="2" fillId="0" borderId="1" xfId="0" applyNumberFormat="1" applyFont="1" applyFill="1" applyBorder="1"/>
    <xf numFmtId="0" fontId="3" fillId="0" borderId="8" xfId="0" applyFont="1" applyBorder="1" applyAlignment="1">
      <alignment horizontal="left"/>
    </xf>
    <xf numFmtId="0" fontId="1" fillId="0" borderId="4" xfId="0" applyFont="1" applyBorder="1"/>
    <xf numFmtId="2" fontId="0" fillId="0" borderId="0" xfId="0" applyNumberFormat="1"/>
    <xf numFmtId="49" fontId="3" fillId="0" borderId="6" xfId="0" applyNumberFormat="1" applyFont="1" applyBorder="1" applyAlignment="1"/>
    <xf numFmtId="0" fontId="3" fillId="0" borderId="6" xfId="0" applyFont="1" applyBorder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2" fontId="3" fillId="0" borderId="6" xfId="0" applyNumberFormat="1" applyFont="1" applyBorder="1"/>
    <xf numFmtId="0" fontId="1" fillId="0" borderId="4" xfId="0" applyFont="1" applyFill="1" applyBorder="1"/>
    <xf numFmtId="0" fontId="0" fillId="0" borderId="0" xfId="0" applyBorder="1" applyAlignment="1">
      <alignment horizontal="center"/>
    </xf>
    <xf numFmtId="49" fontId="1" fillId="0" borderId="10" xfId="0" applyNumberFormat="1" applyFont="1" applyBorder="1" applyAlignment="1"/>
    <xf numFmtId="0" fontId="3" fillId="0" borderId="10" xfId="0" applyFont="1" applyBorder="1" applyAlignment="1">
      <alignment horizontal="center"/>
    </xf>
    <xf numFmtId="2" fontId="3" fillId="0" borderId="5" xfId="0" applyNumberFormat="1" applyFont="1" applyBorder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/>
    <xf numFmtId="2" fontId="1" fillId="3" borderId="1" xfId="0" applyNumberFormat="1" applyFont="1" applyFill="1" applyBorder="1"/>
    <xf numFmtId="2" fontId="2" fillId="3" borderId="1" xfId="0" applyNumberFormat="1" applyFont="1" applyFill="1" applyBorder="1"/>
    <xf numFmtId="2" fontId="1" fillId="3" borderId="6" xfId="0" applyNumberFormat="1" applyFont="1" applyFill="1" applyBorder="1"/>
    <xf numFmtId="0" fontId="1" fillId="0" borderId="1" xfId="0" applyFont="1" applyFill="1" applyBorder="1" applyAlignment="1">
      <alignment horizontal="center"/>
    </xf>
    <xf numFmtId="2" fontId="1" fillId="3" borderId="10" xfId="0" applyNumberFormat="1" applyFont="1" applyFill="1" applyBorder="1"/>
    <xf numFmtId="2" fontId="3" fillId="3" borderId="6" xfId="0" applyNumberFormat="1" applyFont="1" applyFill="1" applyBorder="1"/>
    <xf numFmtId="2" fontId="3" fillId="3" borderId="1" xfId="0" applyNumberFormat="1" applyFont="1" applyFill="1" applyBorder="1"/>
    <xf numFmtId="2" fontId="0" fillId="0" borderId="0" xfId="0" applyNumberFormat="1" applyBorder="1"/>
    <xf numFmtId="49" fontId="1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2" fontId="3" fillId="3" borderId="5" xfId="0" applyNumberFormat="1" applyFont="1" applyFill="1" applyBorder="1"/>
    <xf numFmtId="2" fontId="1" fillId="3" borderId="8" xfId="0" applyNumberFormat="1" applyFont="1" applyFill="1" applyBorder="1"/>
    <xf numFmtId="2" fontId="2" fillId="3" borderId="6" xfId="0" applyNumberFormat="1" applyFont="1" applyFill="1" applyBorder="1"/>
    <xf numFmtId="2" fontId="0" fillId="0" borderId="1" xfId="0" applyNumberFormat="1" applyBorder="1"/>
    <xf numFmtId="49" fontId="1" fillId="0" borderId="1" xfId="0" applyNumberFormat="1" applyFont="1" applyFill="1" applyBorder="1" applyAlignment="1"/>
    <xf numFmtId="49" fontId="0" fillId="0" borderId="0" xfId="0" applyNumberFormat="1" applyAlignment="1"/>
    <xf numFmtId="49" fontId="0" fillId="0" borderId="1" xfId="0" applyNumberFormat="1" applyBorder="1" applyAlignment="1"/>
    <xf numFmtId="2" fontId="0" fillId="3" borderId="1" xfId="0" applyNumberFormat="1" applyFill="1" applyBorder="1"/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/>
    <xf numFmtId="2" fontId="2" fillId="4" borderId="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7" fillId="0" borderId="1" xfId="0" applyFont="1" applyBorder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zoomScaleNormal="100" zoomScaleSheetLayoutView="100" workbookViewId="0">
      <pane xSplit="18705" topLeftCell="J1"/>
      <selection activeCell="E25" sqref="E25"/>
      <selection pane="topRight" activeCell="J545" sqref="J545"/>
    </sheetView>
  </sheetViews>
  <sheetFormatPr defaultColWidth="13.140625" defaultRowHeight="15"/>
  <cols>
    <col min="1" max="1" width="13.140625" style="4"/>
    <col min="2" max="2" width="14.5703125" style="69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36" customWidth="1"/>
    <col min="8" max="8" width="15" style="36" customWidth="1"/>
    <col min="12" max="12" width="13" customWidth="1"/>
  </cols>
  <sheetData>
    <row r="1" spans="1:12">
      <c r="A1" s="1"/>
      <c r="B1" s="2"/>
      <c r="C1" s="1" t="s">
        <v>51</v>
      </c>
      <c r="D1" s="1"/>
      <c r="E1" s="1"/>
      <c r="F1" s="1"/>
      <c r="G1" s="3" t="s">
        <v>52</v>
      </c>
      <c r="H1" s="3"/>
      <c r="I1" s="4"/>
      <c r="J1" s="5"/>
    </row>
    <row r="2" spans="1:12">
      <c r="A2" s="6"/>
      <c r="B2" s="70"/>
      <c r="C2" s="78" t="s">
        <v>58</v>
      </c>
      <c r="D2" s="78"/>
      <c r="E2" s="51"/>
      <c r="F2" s="62"/>
      <c r="G2" s="71"/>
      <c r="H2" s="71"/>
      <c r="I2" s="51"/>
      <c r="J2" s="72"/>
      <c r="K2" s="62"/>
      <c r="L2" s="62"/>
    </row>
    <row r="3" spans="1:12">
      <c r="A3" s="6"/>
      <c r="B3" s="68"/>
      <c r="C3" s="77" t="s">
        <v>37</v>
      </c>
      <c r="D3" s="31"/>
      <c r="E3" s="56"/>
      <c r="F3" s="56"/>
      <c r="G3" s="67"/>
      <c r="H3" s="30"/>
      <c r="I3" s="49"/>
      <c r="J3" s="50"/>
      <c r="K3" s="62"/>
      <c r="L3" s="62"/>
    </row>
    <row r="4" spans="1:12">
      <c r="A4" s="6" t="s">
        <v>0</v>
      </c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8" t="s">
        <v>6</v>
      </c>
      <c r="H4" s="8" t="s">
        <v>7</v>
      </c>
      <c r="I4" s="6" t="s">
        <v>8</v>
      </c>
      <c r="J4" s="9" t="s">
        <v>9</v>
      </c>
      <c r="K4" s="62"/>
      <c r="L4" s="62"/>
    </row>
    <row r="5" spans="1:12">
      <c r="A5" s="14">
        <v>129</v>
      </c>
      <c r="B5" s="37"/>
      <c r="C5" s="38" t="s">
        <v>12</v>
      </c>
      <c r="D5" s="41" t="s">
        <v>38</v>
      </c>
      <c r="E5" s="39">
        <v>49.28</v>
      </c>
      <c r="F5" s="40">
        <v>1975</v>
      </c>
      <c r="G5" s="58">
        <v>78600</v>
      </c>
      <c r="H5" s="42">
        <v>78600</v>
      </c>
      <c r="I5" s="27">
        <v>39552</v>
      </c>
      <c r="J5" s="27">
        <v>38401</v>
      </c>
      <c r="K5" s="62"/>
      <c r="L5" s="62"/>
    </row>
    <row r="6" spans="1:12">
      <c r="A6" s="14">
        <v>130</v>
      </c>
      <c r="B6" s="20"/>
      <c r="C6" s="22" t="s">
        <v>12</v>
      </c>
      <c r="D6" s="21" t="s">
        <v>39</v>
      </c>
      <c r="E6" s="23">
        <v>35.25</v>
      </c>
      <c r="F6" s="24">
        <v>1975</v>
      </c>
      <c r="G6" s="59">
        <v>87367.039999999994</v>
      </c>
      <c r="H6" s="25">
        <v>87367.039999999994</v>
      </c>
      <c r="I6" s="27">
        <v>39552</v>
      </c>
      <c r="J6" s="28"/>
      <c r="K6" s="62"/>
      <c r="L6" s="62"/>
    </row>
    <row r="7" spans="1:12" ht="26.25">
      <c r="A7" s="14">
        <v>131</v>
      </c>
      <c r="B7" s="20" t="s">
        <v>40</v>
      </c>
      <c r="C7" s="22" t="s">
        <v>19</v>
      </c>
      <c r="D7" s="21" t="s">
        <v>41</v>
      </c>
      <c r="E7" s="23">
        <v>53.59</v>
      </c>
      <c r="F7" s="24">
        <v>1975</v>
      </c>
      <c r="G7" s="59">
        <v>36.119999999999997</v>
      </c>
      <c r="H7" s="25">
        <v>36.119999999999997</v>
      </c>
      <c r="I7" s="27">
        <v>38813</v>
      </c>
      <c r="J7" s="27">
        <v>39035</v>
      </c>
      <c r="K7" s="62"/>
      <c r="L7" s="62"/>
    </row>
    <row r="8" spans="1:12">
      <c r="A8" s="14">
        <v>132</v>
      </c>
      <c r="B8" s="20" t="s">
        <v>42</v>
      </c>
      <c r="C8" s="22" t="s">
        <v>12</v>
      </c>
      <c r="D8" s="21" t="s">
        <v>43</v>
      </c>
      <c r="E8" s="23">
        <v>37.47</v>
      </c>
      <c r="F8" s="24">
        <v>1935</v>
      </c>
      <c r="G8" s="59">
        <v>50.75</v>
      </c>
      <c r="H8" s="25">
        <v>50.75</v>
      </c>
      <c r="I8" s="27">
        <v>38813</v>
      </c>
      <c r="J8" s="27">
        <v>39035</v>
      </c>
      <c r="K8" s="62"/>
      <c r="L8" s="62"/>
    </row>
    <row r="9" spans="1:12">
      <c r="A9" s="14">
        <v>133</v>
      </c>
      <c r="B9" s="20" t="s">
        <v>44</v>
      </c>
      <c r="C9" s="22" t="s">
        <v>12</v>
      </c>
      <c r="D9" s="21" t="s">
        <v>45</v>
      </c>
      <c r="E9" s="23">
        <v>35.46</v>
      </c>
      <c r="F9" s="24">
        <v>1938</v>
      </c>
      <c r="G9" s="59">
        <v>49.87</v>
      </c>
      <c r="H9" s="25">
        <v>49.87</v>
      </c>
      <c r="I9" s="27">
        <v>38813</v>
      </c>
      <c r="J9" s="27">
        <v>39035</v>
      </c>
      <c r="K9" s="62"/>
      <c r="L9" s="62"/>
    </row>
    <row r="10" spans="1:12" ht="26.25">
      <c r="A10" s="14">
        <v>134</v>
      </c>
      <c r="B10" s="20" t="s">
        <v>46</v>
      </c>
      <c r="C10" s="34" t="s">
        <v>19</v>
      </c>
      <c r="D10" s="21" t="s">
        <v>47</v>
      </c>
      <c r="E10" s="23">
        <v>49.3</v>
      </c>
      <c r="F10" s="46"/>
      <c r="G10" s="64">
        <v>268478</v>
      </c>
      <c r="H10" s="47">
        <v>268478</v>
      </c>
      <c r="I10" s="27"/>
      <c r="J10" s="27"/>
      <c r="K10" s="62"/>
      <c r="L10" s="62"/>
    </row>
    <row r="11" spans="1:12">
      <c r="A11" s="14"/>
      <c r="B11" s="7" t="s">
        <v>10</v>
      </c>
      <c r="C11" s="16"/>
      <c r="D11" s="6"/>
      <c r="E11" s="74"/>
      <c r="F11" s="26"/>
      <c r="G11" s="76">
        <f>SUM(G5:G10)</f>
        <v>434581.77999999997</v>
      </c>
      <c r="H11" s="76">
        <f>SUM(H5:H10)</f>
        <v>434581.77999999997</v>
      </c>
      <c r="I11" s="24"/>
      <c r="J11" s="27"/>
      <c r="K11" s="62"/>
      <c r="L11" s="62"/>
    </row>
    <row r="12" spans="1:12">
      <c r="A12" s="6"/>
      <c r="B12" s="7"/>
      <c r="C12" s="29"/>
      <c r="D12" s="29"/>
      <c r="E12" s="17">
        <f>SUM(E5:E11)</f>
        <v>260.35000000000002</v>
      </c>
      <c r="F12" s="8"/>
      <c r="G12" s="8"/>
      <c r="H12" s="8"/>
      <c r="I12" s="49"/>
      <c r="J12" s="50"/>
      <c r="K12" s="62"/>
      <c r="L12" s="62"/>
    </row>
    <row r="13" spans="1:12">
      <c r="C13" s="52"/>
      <c r="D13" s="63"/>
      <c r="E13" s="44"/>
      <c r="F13" s="63"/>
      <c r="G13" s="60"/>
      <c r="H13" s="60"/>
      <c r="I13" s="63"/>
    </row>
    <row r="14" spans="1:12">
      <c r="E14" s="73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zoomScaleNormal="100" workbookViewId="0">
      <selection activeCell="C56" sqref="C56"/>
    </sheetView>
  </sheetViews>
  <sheetFormatPr defaultColWidth="13.140625" defaultRowHeight="15"/>
  <cols>
    <col min="1" max="1" width="3" style="4" customWidth="1"/>
    <col min="2" max="2" width="14.5703125" style="69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36" customWidth="1"/>
    <col min="8" max="8" width="12.5703125" style="36" customWidth="1"/>
    <col min="9" max="9" width="19" customWidth="1"/>
    <col min="12" max="12" width="17.28515625" customWidth="1"/>
  </cols>
  <sheetData>
    <row r="1" spans="1:12">
      <c r="A1" s="1"/>
      <c r="B1" s="2"/>
      <c r="C1" s="1" t="s">
        <v>53</v>
      </c>
      <c r="D1" s="1"/>
      <c r="E1" s="1"/>
      <c r="F1" s="1"/>
      <c r="G1" s="3" t="s">
        <v>54</v>
      </c>
      <c r="H1" s="3"/>
    </row>
    <row r="2" spans="1:12">
      <c r="A2" s="6"/>
      <c r="B2" s="68"/>
      <c r="C2" s="31"/>
      <c r="D2" s="31"/>
      <c r="E2" s="30"/>
      <c r="F2" s="30"/>
      <c r="G2" s="54"/>
      <c r="H2" s="54"/>
    </row>
    <row r="3" spans="1:12">
      <c r="A3" s="6"/>
      <c r="B3" s="68"/>
      <c r="C3" s="77" t="s">
        <v>20</v>
      </c>
      <c r="D3" s="31"/>
      <c r="E3" s="56"/>
      <c r="F3" s="56"/>
      <c r="G3" s="67"/>
      <c r="H3" s="30"/>
    </row>
    <row r="4" spans="1:12">
      <c r="A4" s="6"/>
      <c r="B4" s="45" t="s">
        <v>1</v>
      </c>
      <c r="C4" s="6" t="s">
        <v>2</v>
      </c>
      <c r="D4" s="6" t="s">
        <v>3</v>
      </c>
      <c r="E4" s="6" t="s">
        <v>14</v>
      </c>
      <c r="F4" s="26" t="s">
        <v>5</v>
      </c>
      <c r="G4" s="8" t="s">
        <v>6</v>
      </c>
      <c r="H4" s="8" t="s">
        <v>7</v>
      </c>
      <c r="K4" s="79"/>
      <c r="L4" s="79"/>
    </row>
    <row r="5" spans="1:12">
      <c r="A5" s="6"/>
      <c r="B5" s="68"/>
      <c r="C5" s="29" t="s">
        <v>15</v>
      </c>
      <c r="D5" s="31"/>
      <c r="E5" s="56"/>
      <c r="F5" s="56"/>
      <c r="G5" s="30"/>
      <c r="H5" s="30"/>
    </row>
    <row r="6" spans="1:12">
      <c r="A6" s="6"/>
      <c r="B6" s="68"/>
      <c r="C6" s="29" t="s">
        <v>13</v>
      </c>
      <c r="D6" s="31"/>
      <c r="E6" s="56"/>
      <c r="F6" s="56"/>
      <c r="G6" s="30"/>
      <c r="H6" s="30"/>
    </row>
    <row r="7" spans="1:12">
      <c r="A7" s="6"/>
      <c r="B7" s="68"/>
      <c r="C7" s="29" t="s">
        <v>57</v>
      </c>
      <c r="D7" s="31" t="s">
        <v>23</v>
      </c>
      <c r="E7" s="56">
        <v>1</v>
      </c>
      <c r="F7" s="56"/>
      <c r="G7" s="30">
        <v>5597.42</v>
      </c>
      <c r="H7" s="30">
        <v>5597.42</v>
      </c>
    </row>
    <row r="8" spans="1:12">
      <c r="A8" s="6"/>
      <c r="B8" s="68"/>
      <c r="C8" s="29"/>
      <c r="D8" s="31"/>
      <c r="E8" s="56"/>
      <c r="F8" s="56"/>
      <c r="G8" s="33">
        <f>SUM(G7)</f>
        <v>5597.42</v>
      </c>
      <c r="H8" s="33">
        <f>SUM(H7)</f>
        <v>5597.42</v>
      </c>
    </row>
    <row r="9" spans="1:12">
      <c r="A9" s="6"/>
      <c r="B9" s="68"/>
      <c r="C9" s="29"/>
      <c r="D9" s="31"/>
      <c r="E9" s="56"/>
      <c r="F9" s="56"/>
      <c r="G9" s="30"/>
      <c r="H9" s="30"/>
    </row>
    <row r="10" spans="1:12">
      <c r="A10" s="6"/>
      <c r="B10" s="61" t="s">
        <v>21</v>
      </c>
      <c r="C10" s="29" t="s">
        <v>22</v>
      </c>
      <c r="D10" s="31" t="s">
        <v>23</v>
      </c>
      <c r="E10" s="6">
        <v>1</v>
      </c>
      <c r="F10" s="6">
        <v>2006</v>
      </c>
      <c r="G10" s="53">
        <v>19761.79</v>
      </c>
      <c r="H10" s="53">
        <v>0</v>
      </c>
    </row>
    <row r="11" spans="1:12">
      <c r="A11" s="6"/>
      <c r="B11" s="7">
        <v>30201440</v>
      </c>
      <c r="C11" s="29" t="s">
        <v>24</v>
      </c>
      <c r="D11" s="31" t="s">
        <v>23</v>
      </c>
      <c r="E11" s="6">
        <v>1</v>
      </c>
      <c r="F11" s="6">
        <v>2006</v>
      </c>
      <c r="G11" s="53">
        <v>12403.2</v>
      </c>
      <c r="H11" s="53">
        <v>0</v>
      </c>
    </row>
    <row r="12" spans="1:12">
      <c r="A12" s="6"/>
      <c r="B12" s="7">
        <v>30201441</v>
      </c>
      <c r="C12" s="29" t="s">
        <v>25</v>
      </c>
      <c r="D12" s="31" t="s">
        <v>23</v>
      </c>
      <c r="E12" s="6">
        <v>1</v>
      </c>
      <c r="F12" s="6">
        <v>2007</v>
      </c>
      <c r="G12" s="53">
        <v>5200</v>
      </c>
      <c r="H12" s="53">
        <v>0</v>
      </c>
    </row>
    <row r="13" spans="1:12">
      <c r="A13" s="6"/>
      <c r="B13" s="7">
        <v>30201442</v>
      </c>
      <c r="C13" s="29" t="s">
        <v>26</v>
      </c>
      <c r="D13" s="31" t="s">
        <v>23</v>
      </c>
      <c r="E13" s="6">
        <v>1</v>
      </c>
      <c r="F13" s="6">
        <v>2008</v>
      </c>
      <c r="G13" s="53">
        <v>6990</v>
      </c>
      <c r="H13" s="53">
        <v>0</v>
      </c>
    </row>
    <row r="14" spans="1:12">
      <c r="A14" s="6"/>
      <c r="B14" s="7">
        <v>30201443</v>
      </c>
      <c r="C14" s="29" t="s">
        <v>27</v>
      </c>
      <c r="D14" s="31" t="s">
        <v>23</v>
      </c>
      <c r="E14" s="6">
        <v>1</v>
      </c>
      <c r="F14" s="6">
        <v>2008</v>
      </c>
      <c r="G14" s="53">
        <v>19380</v>
      </c>
      <c r="H14" s="53">
        <v>0</v>
      </c>
    </row>
    <row r="15" spans="1:12">
      <c r="A15" s="6"/>
      <c r="B15" s="7">
        <v>3100148</v>
      </c>
      <c r="C15" s="29" t="s">
        <v>48</v>
      </c>
      <c r="D15" s="31" t="s">
        <v>23</v>
      </c>
      <c r="E15" s="6">
        <v>1</v>
      </c>
      <c r="F15" s="6">
        <v>2011</v>
      </c>
      <c r="G15" s="53">
        <v>11000</v>
      </c>
      <c r="H15" s="53">
        <v>11000</v>
      </c>
    </row>
    <row r="16" spans="1:12">
      <c r="A16" s="6"/>
      <c r="B16" s="7">
        <v>30201444</v>
      </c>
      <c r="C16" s="29" t="s">
        <v>28</v>
      </c>
      <c r="D16" s="31" t="s">
        <v>23</v>
      </c>
      <c r="E16" s="6">
        <v>1</v>
      </c>
      <c r="F16" s="6">
        <v>2008</v>
      </c>
      <c r="G16" s="53">
        <v>5970</v>
      </c>
      <c r="H16" s="53">
        <v>0</v>
      </c>
    </row>
    <row r="17" spans="1:8">
      <c r="A17" s="6"/>
      <c r="B17" s="7">
        <v>30201446</v>
      </c>
      <c r="C17" s="29" t="s">
        <v>16</v>
      </c>
      <c r="D17" s="31" t="s">
        <v>23</v>
      </c>
      <c r="E17" s="6">
        <v>1</v>
      </c>
      <c r="F17" s="6">
        <v>2008</v>
      </c>
      <c r="G17" s="53">
        <v>2600</v>
      </c>
      <c r="H17" s="53">
        <v>0</v>
      </c>
    </row>
    <row r="18" spans="1:8">
      <c r="A18" s="6"/>
      <c r="B18" s="7">
        <v>3100144</v>
      </c>
      <c r="C18" s="29" t="s">
        <v>29</v>
      </c>
      <c r="D18" s="31" t="s">
        <v>23</v>
      </c>
      <c r="E18" s="6">
        <v>1</v>
      </c>
      <c r="F18" s="6">
        <v>2008</v>
      </c>
      <c r="G18" s="53">
        <v>2351.02</v>
      </c>
      <c r="H18" s="53">
        <v>0</v>
      </c>
    </row>
    <row r="19" spans="1:8">
      <c r="A19" s="6"/>
      <c r="B19" s="7">
        <v>30201445</v>
      </c>
      <c r="C19" s="29" t="s">
        <v>30</v>
      </c>
      <c r="D19" s="31" t="s">
        <v>23</v>
      </c>
      <c r="E19" s="6">
        <v>1</v>
      </c>
      <c r="F19" s="6">
        <v>2008</v>
      </c>
      <c r="G19" s="53">
        <v>1591.63</v>
      </c>
      <c r="H19" s="53">
        <v>0</v>
      </c>
    </row>
    <row r="20" spans="1:8">
      <c r="A20" s="6"/>
      <c r="B20" s="68">
        <v>3100018</v>
      </c>
      <c r="C20" s="31" t="s">
        <v>31</v>
      </c>
      <c r="D20" s="31" t="s">
        <v>23</v>
      </c>
      <c r="E20" s="6">
        <v>1</v>
      </c>
      <c r="F20" s="56">
        <v>2003</v>
      </c>
      <c r="G20" s="53">
        <v>12403.2</v>
      </c>
      <c r="H20" s="53">
        <v>0</v>
      </c>
    </row>
    <row r="21" spans="1:8">
      <c r="A21" s="6"/>
      <c r="B21" s="7">
        <v>3100117</v>
      </c>
      <c r="C21" s="31" t="s">
        <v>32</v>
      </c>
      <c r="D21" s="31" t="s">
        <v>23</v>
      </c>
      <c r="E21" s="6">
        <v>1</v>
      </c>
      <c r="F21" s="6">
        <v>2005</v>
      </c>
      <c r="G21" s="53">
        <v>139100</v>
      </c>
      <c r="H21" s="53">
        <v>0</v>
      </c>
    </row>
    <row r="22" spans="1:8">
      <c r="A22" s="6"/>
      <c r="B22" s="7">
        <v>3100088</v>
      </c>
      <c r="C22" s="31" t="s">
        <v>17</v>
      </c>
      <c r="D22" s="31" t="s">
        <v>23</v>
      </c>
      <c r="E22" s="6">
        <v>1</v>
      </c>
      <c r="F22" s="6">
        <v>2005</v>
      </c>
      <c r="G22" s="53">
        <v>22425</v>
      </c>
      <c r="H22" s="53">
        <v>0</v>
      </c>
    </row>
    <row r="23" spans="1:8">
      <c r="A23" s="6"/>
      <c r="B23" s="7">
        <v>30201439</v>
      </c>
      <c r="C23" s="31" t="s">
        <v>33</v>
      </c>
      <c r="D23" s="31" t="s">
        <v>23</v>
      </c>
      <c r="E23" s="6">
        <v>1</v>
      </c>
      <c r="F23" s="6">
        <v>2005</v>
      </c>
      <c r="G23" s="53">
        <v>6210</v>
      </c>
      <c r="H23" s="53">
        <v>0</v>
      </c>
    </row>
    <row r="24" spans="1:8">
      <c r="A24" s="6"/>
      <c r="B24" s="7"/>
      <c r="C24" s="31" t="s">
        <v>34</v>
      </c>
      <c r="D24" s="31" t="s">
        <v>23</v>
      </c>
      <c r="E24" s="6">
        <v>1</v>
      </c>
      <c r="F24" s="6"/>
      <c r="G24" s="53">
        <v>50000</v>
      </c>
      <c r="H24" s="53">
        <v>0</v>
      </c>
    </row>
    <row r="25" spans="1:8">
      <c r="A25" s="11"/>
      <c r="B25" s="19" t="s">
        <v>49</v>
      </c>
      <c r="C25" s="43" t="s">
        <v>50</v>
      </c>
      <c r="D25" s="31" t="s">
        <v>23</v>
      </c>
      <c r="E25" s="6">
        <v>1</v>
      </c>
      <c r="F25" s="13">
        <v>2013</v>
      </c>
      <c r="G25" s="55">
        <v>80000</v>
      </c>
      <c r="H25" s="55">
        <v>61333.52</v>
      </c>
    </row>
    <row r="26" spans="1:8">
      <c r="A26" s="11"/>
      <c r="B26" s="19" t="s">
        <v>56</v>
      </c>
      <c r="C26" s="43" t="s">
        <v>55</v>
      </c>
      <c r="D26" s="31" t="s">
        <v>23</v>
      </c>
      <c r="E26" s="12">
        <v>1</v>
      </c>
      <c r="F26" s="13">
        <v>2015</v>
      </c>
      <c r="G26" s="55">
        <v>21900</v>
      </c>
      <c r="H26" s="55">
        <v>21900</v>
      </c>
    </row>
    <row r="27" spans="1:8">
      <c r="A27" s="11"/>
      <c r="B27" s="19"/>
      <c r="C27" s="43" t="s">
        <v>62</v>
      </c>
      <c r="D27" s="31" t="s">
        <v>23</v>
      </c>
      <c r="E27" s="12">
        <v>1</v>
      </c>
      <c r="F27" s="13">
        <v>2017</v>
      </c>
      <c r="G27" s="55">
        <v>1611.72</v>
      </c>
      <c r="H27" s="55">
        <v>1611.72</v>
      </c>
    </row>
    <row r="28" spans="1:8">
      <c r="A28" s="11"/>
      <c r="B28" s="7"/>
      <c r="C28" s="31" t="s">
        <v>63</v>
      </c>
      <c r="D28" s="31" t="s">
        <v>23</v>
      </c>
      <c r="E28" s="6">
        <v>1</v>
      </c>
      <c r="F28" s="6">
        <v>2017</v>
      </c>
      <c r="G28" s="53">
        <v>1400</v>
      </c>
      <c r="H28" s="53">
        <v>0</v>
      </c>
    </row>
    <row r="29" spans="1:8">
      <c r="A29" s="11"/>
      <c r="B29" s="19" t="s">
        <v>10</v>
      </c>
      <c r="C29" s="35"/>
      <c r="D29" s="35"/>
      <c r="E29" s="12"/>
      <c r="F29" s="13"/>
      <c r="G29" s="66">
        <f>SUM(G10:G28)</f>
        <v>422297.56</v>
      </c>
      <c r="H29" s="66">
        <f>SUM(H10:H28)</f>
        <v>95845.239999999991</v>
      </c>
    </row>
    <row r="30" spans="1:8">
      <c r="A30" s="10"/>
      <c r="B30" s="15"/>
      <c r="C30" s="32" t="s">
        <v>11</v>
      </c>
      <c r="D30" s="32"/>
      <c r="E30" s="16"/>
      <c r="F30" s="16"/>
      <c r="G30" s="65"/>
      <c r="H30" s="57"/>
    </row>
    <row r="31" spans="1:8">
      <c r="A31" s="18"/>
      <c r="B31" s="7">
        <v>1540002</v>
      </c>
      <c r="C31" s="29" t="s">
        <v>35</v>
      </c>
      <c r="D31" s="31" t="s">
        <v>23</v>
      </c>
      <c r="E31" s="6"/>
      <c r="F31" s="6">
        <v>1999</v>
      </c>
      <c r="G31" s="53">
        <v>110612.96</v>
      </c>
      <c r="H31" s="53">
        <v>0</v>
      </c>
    </row>
    <row r="32" spans="1:8">
      <c r="A32" s="11"/>
      <c r="B32" s="7">
        <v>310000120</v>
      </c>
      <c r="C32" s="29" t="s">
        <v>36</v>
      </c>
      <c r="D32" s="31" t="s">
        <v>23</v>
      </c>
      <c r="E32" s="6"/>
      <c r="F32" s="6">
        <v>2007</v>
      </c>
      <c r="G32" s="53">
        <v>103203</v>
      </c>
      <c r="H32" s="53">
        <v>0</v>
      </c>
    </row>
    <row r="33" spans="1:8">
      <c r="A33" s="11"/>
      <c r="B33" s="7">
        <v>3100145</v>
      </c>
      <c r="C33" s="29" t="s">
        <v>18</v>
      </c>
      <c r="D33" s="31" t="s">
        <v>23</v>
      </c>
      <c r="E33" s="6"/>
      <c r="F33" s="6">
        <v>2010</v>
      </c>
      <c r="G33" s="53">
        <v>400000</v>
      </c>
      <c r="H33" s="53">
        <v>113333.62</v>
      </c>
    </row>
    <row r="34" spans="1:8">
      <c r="A34" s="11"/>
      <c r="B34" s="7" t="s">
        <v>60</v>
      </c>
      <c r="C34" s="29" t="s">
        <v>61</v>
      </c>
      <c r="D34" s="31" t="s">
        <v>23</v>
      </c>
      <c r="E34" s="6"/>
      <c r="F34" s="6">
        <v>2017</v>
      </c>
      <c r="G34" s="53">
        <v>642760</v>
      </c>
      <c r="H34" s="53">
        <v>632047.34</v>
      </c>
    </row>
    <row r="35" spans="1:8">
      <c r="A35" s="11"/>
      <c r="B35" s="7" t="s">
        <v>10</v>
      </c>
      <c r="C35" s="29"/>
      <c r="D35" s="29"/>
      <c r="E35" s="6"/>
      <c r="F35" s="6"/>
      <c r="G35" s="54">
        <f>SUM(G31:G34)</f>
        <v>1256575.96</v>
      </c>
      <c r="H35" s="54">
        <f>SUM(H31:H34)</f>
        <v>745380.96</v>
      </c>
    </row>
    <row r="36" spans="1:8">
      <c r="A36" s="6"/>
      <c r="B36" s="7"/>
      <c r="C36" s="29"/>
      <c r="D36" s="29"/>
      <c r="E36" s="8"/>
      <c r="F36" s="8"/>
      <c r="G36" s="75">
        <f>G35+G29</f>
        <v>1678873.52</v>
      </c>
      <c r="H36" s="75">
        <f>H35+H29</f>
        <v>841226.2</v>
      </c>
    </row>
    <row r="37" spans="1:8">
      <c r="A37" s="6"/>
      <c r="B37" s="7" t="s">
        <v>59</v>
      </c>
      <c r="C37" s="29"/>
      <c r="D37" s="29"/>
      <c r="E37" s="8"/>
      <c r="F37" s="8"/>
      <c r="G37" s="75">
        <f>G36+G8</f>
        <v>1684470.94</v>
      </c>
      <c r="H37" s="75">
        <f>H36+H8</f>
        <v>846823.62</v>
      </c>
    </row>
    <row r="38" spans="1:8">
      <c r="A38" s="6"/>
      <c r="B38" s="7"/>
      <c r="C38" s="29"/>
      <c r="D38" s="29"/>
      <c r="E38" s="8"/>
      <c r="F38" s="8"/>
      <c r="G38" s="54"/>
      <c r="H38" s="53"/>
    </row>
    <row r="39" spans="1:8">
      <c r="A39" s="6"/>
      <c r="B39" s="7"/>
      <c r="C39" s="29"/>
      <c r="D39" s="29"/>
      <c r="E39" s="8"/>
      <c r="F39" s="8"/>
      <c r="G39" s="54"/>
      <c r="H39" s="53"/>
    </row>
    <row r="40" spans="1:8">
      <c r="A40" s="6"/>
      <c r="B40" s="7"/>
      <c r="C40" s="29"/>
      <c r="D40" s="29"/>
      <c r="E40" s="8"/>
      <c r="F40" s="8"/>
      <c r="G40" s="54"/>
      <c r="H40" s="53"/>
    </row>
    <row r="41" spans="1:8">
      <c r="A41" s="6"/>
      <c r="B41" s="7"/>
      <c r="C41" s="29"/>
      <c r="D41" s="29"/>
      <c r="E41" s="8"/>
      <c r="F41" s="8"/>
      <c r="G41" s="54"/>
      <c r="H41" s="53"/>
    </row>
    <row r="42" spans="1:8">
      <c r="A42" s="6"/>
      <c r="B42" s="7"/>
      <c r="C42" s="29"/>
      <c r="D42" s="29"/>
      <c r="E42" s="8"/>
      <c r="F42" s="8"/>
      <c r="G42" s="54"/>
      <c r="H42" s="53"/>
    </row>
    <row r="43" spans="1:8">
      <c r="A43" s="6"/>
      <c r="B43" s="7"/>
      <c r="C43" s="29"/>
      <c r="D43" s="29"/>
      <c r="E43" s="8"/>
      <c r="F43" s="8"/>
      <c r="G43" s="54"/>
      <c r="H43" s="53"/>
    </row>
    <row r="44" spans="1:8">
      <c r="A44" s="6"/>
      <c r="B44" s="7"/>
      <c r="C44" s="29"/>
      <c r="D44" s="29"/>
      <c r="E44" s="8"/>
      <c r="F44" s="8"/>
      <c r="G44" s="54"/>
      <c r="H44" s="53"/>
    </row>
    <row r="45" spans="1:8">
      <c r="A45" s="6"/>
      <c r="B45" s="7"/>
      <c r="C45" s="29"/>
      <c r="D45" s="29"/>
      <c r="E45" s="8"/>
      <c r="F45" s="8"/>
      <c r="G45" s="54"/>
      <c r="H45" s="53"/>
    </row>
    <row r="46" spans="1:8">
      <c r="A46" s="6"/>
      <c r="B46" s="7"/>
      <c r="C46" s="29"/>
      <c r="D46" s="29"/>
      <c r="E46" s="8"/>
      <c r="F46" s="8"/>
      <c r="G46" s="54"/>
      <c r="H46" s="53"/>
    </row>
    <row r="47" spans="1:8">
      <c r="A47" s="6"/>
      <c r="B47" s="7"/>
      <c r="C47" s="29"/>
      <c r="D47" s="29"/>
      <c r="E47" s="8"/>
      <c r="F47" s="8"/>
      <c r="G47" s="53"/>
      <c r="H47" s="8"/>
    </row>
    <row r="48" spans="1:8">
      <c r="A48" s="6"/>
      <c r="B48" s="7"/>
      <c r="C48" s="29"/>
      <c r="D48" s="48"/>
      <c r="E48" s="8"/>
      <c r="F48" s="8"/>
      <c r="G48" s="54"/>
      <c r="H48" s="53"/>
    </row>
  </sheetData>
  <mergeCells count="1">
    <mergeCell ref="K4:L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2018-04-25T05:39:49Z</cp:lastPrinted>
  <dcterms:created xsi:type="dcterms:W3CDTF">2011-07-15T05:14:25Z</dcterms:created>
  <dcterms:modified xsi:type="dcterms:W3CDTF">2018-06-14T06:20:24Z</dcterms:modified>
</cp:coreProperties>
</file>