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150" windowHeight="8175" activeTab="1"/>
  </bookViews>
  <sheets>
    <sheet name="недвижимое" sheetId="5" r:id="rId1"/>
    <sheet name="движимое" sheetId="4" r:id="rId2"/>
  </sheets>
  <definedNames>
    <definedName name="_xlnm._FilterDatabase" localSheetId="1" hidden="1">движимое!$C$1:$C$46</definedName>
  </definedNames>
  <calcPr calcId="125725"/>
</workbook>
</file>

<file path=xl/calcChain.xml><?xml version="1.0" encoding="utf-8"?>
<calcChain xmlns="http://schemas.openxmlformats.org/spreadsheetml/2006/main">
  <c r="E12" i="5"/>
  <c r="H31" i="4"/>
  <c r="G31"/>
  <c r="H45"/>
  <c r="G45"/>
  <c r="H37"/>
  <c r="G37"/>
  <c r="H9"/>
  <c r="G9"/>
  <c r="H38" l="1"/>
  <c r="H39" s="1"/>
  <c r="G38"/>
  <c r="G39" s="1"/>
  <c r="H12" i="5" l="1"/>
  <c r="G12"/>
</calcChain>
</file>

<file path=xl/sharedStrings.xml><?xml version="1.0" encoding="utf-8"?>
<sst xmlns="http://schemas.openxmlformats.org/spreadsheetml/2006/main" count="108" uniqueCount="72">
  <si>
    <t>№</t>
  </si>
  <si>
    <t>инв. номер</t>
  </si>
  <si>
    <t>наименование объекта</t>
  </si>
  <si>
    <t>адрес</t>
  </si>
  <si>
    <t>площ.</t>
  </si>
  <si>
    <t>год ввода</t>
  </si>
  <si>
    <t>балансовая ст.</t>
  </si>
  <si>
    <t>остаточная ст.</t>
  </si>
  <si>
    <t>тех.п.</t>
  </si>
  <si>
    <t>св-во</t>
  </si>
  <si>
    <t>итого</t>
  </si>
  <si>
    <t>транспортные средства</t>
  </si>
  <si>
    <t>Жилой дом</t>
  </si>
  <si>
    <t>казна</t>
  </si>
  <si>
    <t>кол-во</t>
  </si>
  <si>
    <t>машины и оборудование</t>
  </si>
  <si>
    <t>стол письменный</t>
  </si>
  <si>
    <t>Мотопомпа</t>
  </si>
  <si>
    <t>Автоцистерна</t>
  </si>
  <si>
    <t>Квартира в жилом доме</t>
  </si>
  <si>
    <t>Усть-Джилиндинское эвенкийское сельское поселение</t>
  </si>
  <si>
    <t>ВА 0000006</t>
  </si>
  <si>
    <t>Монитор Самсунг</t>
  </si>
  <si>
    <t>п.Усть-Джилинда  ул.Ленина,20</t>
  </si>
  <si>
    <t>музыкальный центр Akai</t>
  </si>
  <si>
    <t>принтер Samsung ML-2015</t>
  </si>
  <si>
    <t>ксерокс Canon FC 108</t>
  </si>
  <si>
    <t>ноутбук Fsus Z 991Le CM 540</t>
  </si>
  <si>
    <t>телефон-факс SYARP FO 85</t>
  </si>
  <si>
    <t>сейф</t>
  </si>
  <si>
    <t>источник бесперебойного питания</t>
  </si>
  <si>
    <t>музыкальный центр АКАI</t>
  </si>
  <si>
    <t>Передатчик телевиз.</t>
  </si>
  <si>
    <t>водяной насос</t>
  </si>
  <si>
    <t>спортинвентарь</t>
  </si>
  <si>
    <t>автомобиль УАЗ 315212</t>
  </si>
  <si>
    <t>автомобиль АВЗ-36</t>
  </si>
  <si>
    <t xml:space="preserve"> (казна)</t>
  </si>
  <si>
    <t>п.Усть-Джилинда ул.Ленина,20-1</t>
  </si>
  <si>
    <t>п.Усть-Джлинда ул.Ленина,32</t>
  </si>
  <si>
    <t>0302000131</t>
  </si>
  <si>
    <t>п.Усть-Джилинда ул.Молодежная,13-1</t>
  </si>
  <si>
    <t>0302000130</t>
  </si>
  <si>
    <t>п.Усть-Джилинда ул.Советская,27</t>
  </si>
  <si>
    <t>0302000150</t>
  </si>
  <si>
    <t>п.Усть-Джилинда ул.Ленина,3</t>
  </si>
  <si>
    <t>3100146</t>
  </si>
  <si>
    <t>п.Усть-Джилинда ул.Молодежная,7/2</t>
  </si>
  <si>
    <t xml:space="preserve">ноутбук </t>
  </si>
  <si>
    <t>Итого:</t>
  </si>
  <si>
    <t>3100149</t>
  </si>
  <si>
    <t>котел Буржуй-К КО-35</t>
  </si>
  <si>
    <t>Недвижимое имущество</t>
  </si>
  <si>
    <t>Раздел 1</t>
  </si>
  <si>
    <t>Движимое имущество</t>
  </si>
  <si>
    <t>Раздел 2</t>
  </si>
  <si>
    <t>пожарная сигнализация</t>
  </si>
  <si>
    <t>11013400002</t>
  </si>
  <si>
    <t>3100151</t>
  </si>
  <si>
    <t>Электромегафон МЕТА</t>
  </si>
  <si>
    <t>Усть-джилиндинское эвенкийскойе сельское поселение</t>
  </si>
  <si>
    <t>41013400001</t>
  </si>
  <si>
    <t>Всего с имуществом казны:</t>
  </si>
  <si>
    <t>11013400001</t>
  </si>
  <si>
    <t>Автомобиль УАЗ- 390995</t>
  </si>
  <si>
    <t>Системный блок Фриком</t>
  </si>
  <si>
    <t>МБУК "Усть-Джилиндинский СДК"</t>
  </si>
  <si>
    <t>LED  FUSION FLTV-20C100</t>
  </si>
  <si>
    <t>Музыкальный центр Sony</t>
  </si>
  <si>
    <t>HDD 2,5 WD 1 ТВ</t>
  </si>
  <si>
    <t>игровое оборудование</t>
  </si>
  <si>
    <t>поршневая ГАЗ-53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</si>
</sst>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/>
    <xf numFmtId="2" fontId="1" fillId="0" borderId="0" xfId="0" applyNumberFormat="1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/>
    <xf numFmtId="0" fontId="0" fillId="0" borderId="0" xfId="0" applyBorder="1" applyAlignment="1">
      <alignment horizontal="center"/>
    </xf>
    <xf numFmtId="0" fontId="3" fillId="0" borderId="0" xfId="0" applyFont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1" fillId="2" borderId="6" xfId="0" applyNumberFormat="1" applyFont="1" applyFill="1" applyBorder="1"/>
    <xf numFmtId="2" fontId="2" fillId="2" borderId="5" xfId="0" applyNumberFormat="1" applyFont="1" applyFill="1" applyBorder="1"/>
    <xf numFmtId="2" fontId="1" fillId="2" borderId="10" xfId="0" applyNumberFormat="1" applyFont="1" applyFill="1" applyBorder="1"/>
    <xf numFmtId="2" fontId="3" fillId="2" borderId="6" xfId="0" applyNumberFormat="1" applyFont="1" applyFill="1" applyBorder="1"/>
    <xf numFmtId="2" fontId="3" fillId="2" borderId="1" xfId="0" applyNumberFormat="1" applyFont="1" applyFill="1" applyBorder="1"/>
    <xf numFmtId="2" fontId="0" fillId="0" borderId="0" xfId="0" applyNumberFormat="1" applyBorder="1"/>
    <xf numFmtId="0" fontId="0" fillId="0" borderId="1" xfId="0" applyBorder="1"/>
    <xf numFmtId="0" fontId="0" fillId="0" borderId="0" xfId="0" applyBorder="1"/>
    <xf numFmtId="2" fontId="3" fillId="2" borderId="5" xfId="0" applyNumberFormat="1" applyFont="1" applyFill="1" applyBorder="1"/>
    <xf numFmtId="1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1" fillId="2" borderId="8" xfId="0" applyNumberFormat="1" applyFont="1" applyFill="1" applyBorder="1"/>
    <xf numFmtId="49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6" xfId="0" applyFont="1" applyFill="1" applyBorder="1" applyAlignment="1">
      <alignment horizontal="center"/>
    </xf>
    <xf numFmtId="2" fontId="2" fillId="2" borderId="6" xfId="0" applyNumberFormat="1" applyFont="1" applyFill="1" applyBorder="1"/>
    <xf numFmtId="0" fontId="3" fillId="2" borderId="6" xfId="0" applyFont="1" applyFill="1" applyBorder="1" applyAlignment="1">
      <alignment horizontal="left" wrapText="1"/>
    </xf>
    <xf numFmtId="14" fontId="1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1" fillId="2" borderId="1" xfId="0" applyFont="1" applyFill="1" applyBorder="1"/>
    <xf numFmtId="49" fontId="0" fillId="0" borderId="0" xfId="0" applyNumberFormat="1" applyAlignment="1"/>
    <xf numFmtId="0" fontId="1" fillId="2" borderId="10" xfId="0" applyFont="1" applyFill="1" applyBorder="1" applyAlignment="1">
      <alignment horizontal="center"/>
    </xf>
    <xf numFmtId="49" fontId="1" fillId="2" borderId="10" xfId="0" applyNumberFormat="1" applyFont="1" applyFill="1" applyBorder="1" applyAlignment="1"/>
    <xf numFmtId="2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3" fillId="2" borderId="6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49" fontId="3" fillId="2" borderId="1" xfId="0" applyNumberFormat="1" applyFont="1" applyFill="1" applyBorder="1" applyAlignment="1"/>
    <xf numFmtId="49" fontId="1" fillId="2" borderId="1" xfId="0" applyNumberFormat="1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49" fontId="0" fillId="2" borderId="1" xfId="0" applyNumberFormat="1" applyFill="1" applyBorder="1" applyAlignment="1"/>
    <xf numFmtId="0" fontId="2" fillId="2" borderId="1" xfId="0" applyFont="1" applyFill="1" applyBorder="1"/>
    <xf numFmtId="49" fontId="1" fillId="2" borderId="8" xfId="0" applyNumberFormat="1" applyFont="1" applyFill="1" applyBorder="1" applyAlignment="1"/>
    <xf numFmtId="0" fontId="1" fillId="2" borderId="7" xfId="0" applyFont="1" applyFill="1" applyBorder="1" applyAlignment="1">
      <alignment horizontal="center"/>
    </xf>
    <xf numFmtId="49" fontId="3" fillId="2" borderId="6" xfId="0" applyNumberFormat="1" applyFont="1" applyFill="1" applyBorder="1" applyAlignment="1"/>
    <xf numFmtId="0" fontId="3" fillId="2" borderId="6" xfId="0" applyFont="1" applyFill="1" applyBorder="1" applyAlignment="1">
      <alignment horizontal="left"/>
    </xf>
    <xf numFmtId="2" fontId="3" fillId="2" borderId="6" xfId="0" applyNumberFormat="1" applyFont="1" applyFill="1" applyBorder="1" applyAlignment="1">
      <alignment horizontal="center"/>
    </xf>
    <xf numFmtId="0" fontId="0" fillId="2" borderId="1" xfId="0" applyFill="1" applyBorder="1"/>
    <xf numFmtId="0" fontId="1" fillId="2" borderId="9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left"/>
    </xf>
    <xf numFmtId="0" fontId="1" fillId="2" borderId="4" xfId="0" applyFont="1" applyFill="1" applyBorder="1"/>
    <xf numFmtId="0" fontId="6" fillId="2" borderId="1" xfId="0" applyFont="1" applyFill="1" applyBorder="1"/>
    <xf numFmtId="14" fontId="0" fillId="2" borderId="1" xfId="0" applyNumberForma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49" fontId="1" fillId="2" borderId="6" xfId="0" applyNumberFormat="1" applyFont="1" applyFill="1" applyBorder="1" applyAlignment="1"/>
    <xf numFmtId="49" fontId="1" fillId="2" borderId="1" xfId="0" applyNumberFormat="1" applyFont="1" applyFill="1" applyBorder="1" applyAlignment="1"/>
    <xf numFmtId="49" fontId="1" fillId="2" borderId="1" xfId="0" applyNumberFormat="1" applyFont="1" applyFill="1" applyBorder="1" applyAlignment="1"/>
    <xf numFmtId="0" fontId="5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zoomScaleNormal="100" zoomScaleSheetLayoutView="100" workbookViewId="0">
      <pane xSplit="18705" topLeftCell="J1"/>
      <selection activeCell="G18" sqref="G18"/>
      <selection pane="topRight" activeCell="J617" sqref="J617"/>
    </sheetView>
  </sheetViews>
  <sheetFormatPr defaultColWidth="13.140625" defaultRowHeight="15"/>
  <cols>
    <col min="1" max="1" width="13.140625" style="4"/>
    <col min="2" max="2" width="14.5703125" style="35" customWidth="1"/>
    <col min="3" max="3" width="31.42578125" customWidth="1"/>
    <col min="4" max="4" width="30.28515625" customWidth="1"/>
    <col min="5" max="5" width="20.7109375" style="4" customWidth="1"/>
    <col min="6" max="6" width="13.5703125" customWidth="1"/>
    <col min="7" max="7" width="13" style="6" customWidth="1"/>
    <col min="8" max="8" width="15" style="6" customWidth="1"/>
    <col min="12" max="12" width="13" customWidth="1"/>
  </cols>
  <sheetData>
    <row r="1" spans="1:12">
      <c r="A1" s="1"/>
      <c r="B1" s="2"/>
      <c r="C1" s="1" t="s">
        <v>52</v>
      </c>
      <c r="D1" s="1"/>
      <c r="E1" s="1"/>
      <c r="F1" s="1"/>
      <c r="G1" s="3" t="s">
        <v>53</v>
      </c>
      <c r="H1" s="3"/>
      <c r="I1" s="4"/>
      <c r="J1" s="5"/>
    </row>
    <row r="2" spans="1:12">
      <c r="A2" s="24"/>
      <c r="B2" s="48"/>
      <c r="C2" s="55"/>
      <c r="D2" s="55"/>
      <c r="E2" s="57"/>
      <c r="F2" s="55"/>
      <c r="G2" s="38"/>
      <c r="H2" s="38"/>
      <c r="I2" s="57"/>
      <c r="J2" s="62"/>
      <c r="K2" s="17"/>
      <c r="L2" s="17"/>
    </row>
    <row r="3" spans="1:12">
      <c r="A3" s="24"/>
      <c r="B3" s="48"/>
      <c r="C3" s="61" t="s">
        <v>60</v>
      </c>
      <c r="D3" s="61"/>
      <c r="E3" s="57"/>
      <c r="F3" s="55"/>
      <c r="G3" s="38"/>
      <c r="H3" s="38"/>
      <c r="I3" s="57"/>
      <c r="J3" s="62"/>
      <c r="K3" s="17"/>
      <c r="L3" s="17"/>
    </row>
    <row r="4" spans="1:12">
      <c r="A4" s="24"/>
      <c r="B4" s="23"/>
      <c r="C4" s="43" t="s">
        <v>37</v>
      </c>
      <c r="D4" s="34"/>
      <c r="E4" s="24"/>
      <c r="F4" s="24"/>
      <c r="G4" s="38"/>
      <c r="H4" s="9"/>
      <c r="I4" s="63"/>
      <c r="J4" s="64"/>
      <c r="K4" s="17"/>
      <c r="L4" s="17"/>
    </row>
    <row r="5" spans="1:12">
      <c r="A5" s="24" t="s">
        <v>0</v>
      </c>
      <c r="B5" s="23" t="s">
        <v>1</v>
      </c>
      <c r="C5" s="24" t="s">
        <v>2</v>
      </c>
      <c r="D5" s="24" t="s">
        <v>3</v>
      </c>
      <c r="E5" s="24" t="s">
        <v>4</v>
      </c>
      <c r="F5" s="24" t="s">
        <v>5</v>
      </c>
      <c r="G5" s="9" t="s">
        <v>6</v>
      </c>
      <c r="H5" s="9" t="s">
        <v>7</v>
      </c>
      <c r="I5" s="24" t="s">
        <v>8</v>
      </c>
      <c r="J5" s="31" t="s">
        <v>9</v>
      </c>
      <c r="K5" s="17"/>
      <c r="L5" s="17"/>
    </row>
    <row r="6" spans="1:12">
      <c r="A6" s="51">
        <v>129</v>
      </c>
      <c r="B6" s="52"/>
      <c r="C6" s="53" t="s">
        <v>12</v>
      </c>
      <c r="D6" s="30" t="s">
        <v>38</v>
      </c>
      <c r="E6" s="54">
        <v>49.28</v>
      </c>
      <c r="F6" s="40">
        <v>1975</v>
      </c>
      <c r="G6" s="14">
        <v>78600</v>
      </c>
      <c r="H6" s="14">
        <v>78600</v>
      </c>
      <c r="I6" s="20">
        <v>39552</v>
      </c>
      <c r="J6" s="20">
        <v>38401</v>
      </c>
      <c r="K6" s="17"/>
      <c r="L6" s="17"/>
    </row>
    <row r="7" spans="1:12">
      <c r="A7" s="51">
        <v>130</v>
      </c>
      <c r="B7" s="45"/>
      <c r="C7" s="44" t="s">
        <v>12</v>
      </c>
      <c r="D7" s="25" t="s">
        <v>39</v>
      </c>
      <c r="E7" s="32">
        <v>35.25</v>
      </c>
      <c r="F7" s="21">
        <v>1975</v>
      </c>
      <c r="G7" s="15">
        <v>87367.039999999994</v>
      </c>
      <c r="H7" s="15">
        <v>87367.039999999994</v>
      </c>
      <c r="I7" s="20">
        <v>39552</v>
      </c>
      <c r="J7" s="20"/>
      <c r="K7" s="17"/>
      <c r="L7" s="17"/>
    </row>
    <row r="8" spans="1:12" ht="26.25">
      <c r="A8" s="51">
        <v>131</v>
      </c>
      <c r="B8" s="45" t="s">
        <v>40</v>
      </c>
      <c r="C8" s="44" t="s">
        <v>19</v>
      </c>
      <c r="D8" s="25" t="s">
        <v>41</v>
      </c>
      <c r="E8" s="32">
        <v>53.59</v>
      </c>
      <c r="F8" s="21">
        <v>1975</v>
      </c>
      <c r="G8" s="15">
        <v>36.119999999999997</v>
      </c>
      <c r="H8" s="15">
        <v>36.119999999999997</v>
      </c>
      <c r="I8" s="20">
        <v>38813</v>
      </c>
      <c r="J8" s="20">
        <v>39035</v>
      </c>
      <c r="K8" s="17"/>
      <c r="L8" s="17"/>
    </row>
    <row r="9" spans="1:12">
      <c r="A9" s="51">
        <v>132</v>
      </c>
      <c r="B9" s="45" t="s">
        <v>42</v>
      </c>
      <c r="C9" s="44" t="s">
        <v>12</v>
      </c>
      <c r="D9" s="25" t="s">
        <v>43</v>
      </c>
      <c r="E9" s="32">
        <v>37.47</v>
      </c>
      <c r="F9" s="21">
        <v>1935</v>
      </c>
      <c r="G9" s="15">
        <v>50.75</v>
      </c>
      <c r="H9" s="15">
        <v>50.75</v>
      </c>
      <c r="I9" s="20">
        <v>38813</v>
      </c>
      <c r="J9" s="20">
        <v>39035</v>
      </c>
      <c r="K9" s="17"/>
      <c r="L9" s="17"/>
    </row>
    <row r="10" spans="1:12">
      <c r="A10" s="51">
        <v>133</v>
      </c>
      <c r="B10" s="45" t="s">
        <v>44</v>
      </c>
      <c r="C10" s="44" t="s">
        <v>12</v>
      </c>
      <c r="D10" s="25" t="s">
        <v>45</v>
      </c>
      <c r="E10" s="32">
        <v>35.46</v>
      </c>
      <c r="F10" s="21">
        <v>1938</v>
      </c>
      <c r="G10" s="15">
        <v>49.87</v>
      </c>
      <c r="H10" s="15">
        <v>49.87</v>
      </c>
      <c r="I10" s="20">
        <v>38813</v>
      </c>
      <c r="J10" s="20">
        <v>39035</v>
      </c>
      <c r="K10" s="17"/>
      <c r="L10" s="17"/>
    </row>
    <row r="11" spans="1:12" ht="26.25">
      <c r="A11" s="51">
        <v>134</v>
      </c>
      <c r="B11" s="45" t="s">
        <v>46</v>
      </c>
      <c r="C11" s="59" t="s">
        <v>19</v>
      </c>
      <c r="D11" s="25" t="s">
        <v>47</v>
      </c>
      <c r="E11" s="32">
        <v>49.3</v>
      </c>
      <c r="F11" s="33"/>
      <c r="G11" s="19">
        <v>268478</v>
      </c>
      <c r="H11" s="19">
        <v>268478</v>
      </c>
      <c r="I11" s="20"/>
      <c r="J11" s="20"/>
      <c r="K11" s="17"/>
      <c r="L11" s="17"/>
    </row>
    <row r="12" spans="1:12">
      <c r="A12" s="51"/>
      <c r="B12" s="23" t="s">
        <v>10</v>
      </c>
      <c r="C12" s="26"/>
      <c r="D12" s="24"/>
      <c r="E12" s="42">
        <f>SUM(E6:E11)</f>
        <v>260.35000000000002</v>
      </c>
      <c r="F12" s="36"/>
      <c r="G12" s="12">
        <f>SUM(G6:G11)</f>
        <v>434581.77999999997</v>
      </c>
      <c r="H12" s="12">
        <f>SUM(H6:H11)</f>
        <v>434581.77999999997</v>
      </c>
      <c r="I12" s="21"/>
      <c r="J12" s="20"/>
      <c r="K12" s="17"/>
      <c r="L12" s="17"/>
    </row>
    <row r="13" spans="1:12">
      <c r="A13" s="24"/>
      <c r="B13" s="23"/>
      <c r="C13" s="34"/>
      <c r="D13" s="34"/>
      <c r="E13" s="9"/>
      <c r="F13" s="9"/>
      <c r="G13" s="9"/>
      <c r="H13" s="9"/>
      <c r="I13" s="63"/>
      <c r="J13" s="64"/>
      <c r="K13" s="17"/>
      <c r="L13" s="17"/>
    </row>
    <row r="14" spans="1:12">
      <c r="C14" s="8"/>
      <c r="D14" s="18"/>
      <c r="E14" s="7"/>
      <c r="F14" s="18"/>
      <c r="G14" s="16"/>
      <c r="H14" s="16"/>
      <c r="I14" s="18"/>
    </row>
    <row r="15" spans="1:12">
      <c r="E15" s="41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6"/>
  <sheetViews>
    <sheetView tabSelected="1" topLeftCell="B25" zoomScale="115" zoomScaleNormal="115" workbookViewId="0">
      <selection activeCell="E50" sqref="E50"/>
    </sheetView>
  </sheetViews>
  <sheetFormatPr defaultColWidth="13.140625" defaultRowHeight="15"/>
  <cols>
    <col min="1" max="1" width="4.140625" style="4" customWidth="1"/>
    <col min="2" max="2" width="14.5703125" style="35" customWidth="1"/>
    <col min="3" max="3" width="31.42578125" customWidth="1"/>
    <col min="4" max="4" width="26.7109375" customWidth="1"/>
    <col min="5" max="5" width="15.85546875" style="4" customWidth="1"/>
    <col min="6" max="6" width="13.5703125" customWidth="1"/>
    <col min="7" max="7" width="13" style="6" customWidth="1"/>
    <col min="8" max="8" width="12.5703125" style="6" customWidth="1"/>
    <col min="9" max="9" width="19" customWidth="1"/>
    <col min="12" max="12" width="17.28515625" customWidth="1"/>
  </cols>
  <sheetData>
    <row r="1" spans="1:12">
      <c r="A1" s="1"/>
      <c r="B1" s="2"/>
      <c r="C1" s="1" t="s">
        <v>54</v>
      </c>
      <c r="D1" s="1"/>
      <c r="E1" s="1"/>
      <c r="F1" s="1"/>
      <c r="G1" s="3" t="s">
        <v>55</v>
      </c>
      <c r="H1" s="3"/>
    </row>
    <row r="2" spans="1:12">
      <c r="A2" s="24"/>
      <c r="B2" s="68"/>
      <c r="C2" s="39"/>
      <c r="D2" s="34"/>
      <c r="E2" s="24"/>
      <c r="F2" s="24"/>
      <c r="G2" s="10"/>
      <c r="H2" s="10"/>
    </row>
    <row r="3" spans="1:12">
      <c r="A3" s="24"/>
      <c r="B3" s="23"/>
      <c r="C3" s="34"/>
      <c r="D3" s="34"/>
      <c r="E3" s="9"/>
      <c r="F3" s="9"/>
      <c r="G3" s="10"/>
      <c r="H3" s="10"/>
    </row>
    <row r="4" spans="1:12">
      <c r="A4" s="24"/>
      <c r="B4" s="23"/>
      <c r="C4" s="43" t="s">
        <v>20</v>
      </c>
      <c r="D4" s="34"/>
      <c r="E4" s="24"/>
      <c r="F4" s="24"/>
      <c r="G4" s="38"/>
      <c r="H4" s="9"/>
    </row>
    <row r="5" spans="1:12">
      <c r="A5" s="24"/>
      <c r="B5" s="37" t="s">
        <v>1</v>
      </c>
      <c r="C5" s="24" t="s">
        <v>2</v>
      </c>
      <c r="D5" s="24" t="s">
        <v>3</v>
      </c>
      <c r="E5" s="24" t="s">
        <v>14</v>
      </c>
      <c r="F5" s="36" t="s">
        <v>5</v>
      </c>
      <c r="G5" s="9" t="s">
        <v>6</v>
      </c>
      <c r="H5" s="9" t="s">
        <v>7</v>
      </c>
      <c r="K5" s="69"/>
      <c r="L5" s="69"/>
    </row>
    <row r="6" spans="1:12">
      <c r="A6" s="24"/>
      <c r="B6" s="23"/>
      <c r="C6" s="34" t="s">
        <v>15</v>
      </c>
      <c r="D6" s="34"/>
      <c r="E6" s="24"/>
      <c r="F6" s="24"/>
      <c r="G6" s="9"/>
      <c r="H6" s="9"/>
    </row>
    <row r="7" spans="1:12">
      <c r="A7" s="24"/>
      <c r="B7" s="23"/>
      <c r="C7" s="34" t="s">
        <v>13</v>
      </c>
      <c r="D7" s="34"/>
      <c r="E7" s="24"/>
      <c r="F7" s="24"/>
      <c r="G7" s="9"/>
      <c r="H7" s="9"/>
    </row>
    <row r="8" spans="1:12">
      <c r="A8" s="24"/>
      <c r="B8" s="23"/>
      <c r="C8" s="34" t="s">
        <v>59</v>
      </c>
      <c r="D8" s="34" t="s">
        <v>23</v>
      </c>
      <c r="E8" s="24">
        <v>1</v>
      </c>
      <c r="F8" s="24"/>
      <c r="G8" s="9">
        <v>5597.42</v>
      </c>
      <c r="H8" s="9">
        <v>5597.42</v>
      </c>
    </row>
    <row r="9" spans="1:12">
      <c r="A9" s="24"/>
      <c r="B9" s="23"/>
      <c r="C9" s="34"/>
      <c r="D9" s="34"/>
      <c r="E9" s="24"/>
      <c r="F9" s="24"/>
      <c r="G9" s="10">
        <f>SUM(G8)</f>
        <v>5597.42</v>
      </c>
      <c r="H9" s="10">
        <f>SUM(H8)</f>
        <v>5597.42</v>
      </c>
    </row>
    <row r="10" spans="1:12">
      <c r="A10" s="24"/>
      <c r="B10" s="23"/>
      <c r="C10" s="34"/>
      <c r="D10" s="34"/>
      <c r="E10" s="24"/>
      <c r="F10" s="24"/>
      <c r="G10" s="9"/>
      <c r="H10" s="9"/>
    </row>
    <row r="11" spans="1:12">
      <c r="A11" s="24"/>
      <c r="B11" s="23" t="s">
        <v>57</v>
      </c>
      <c r="C11" s="34" t="s">
        <v>65</v>
      </c>
      <c r="D11" s="34" t="s">
        <v>23</v>
      </c>
      <c r="E11" s="24">
        <v>1</v>
      </c>
      <c r="F11" s="24">
        <v>2018</v>
      </c>
      <c r="G11" s="9">
        <v>24416</v>
      </c>
      <c r="H11" s="9">
        <v>0</v>
      </c>
    </row>
    <row r="12" spans="1:12">
      <c r="A12" s="24"/>
      <c r="B12" s="46" t="s">
        <v>21</v>
      </c>
      <c r="C12" s="34" t="s">
        <v>22</v>
      </c>
      <c r="D12" s="34" t="s">
        <v>23</v>
      </c>
      <c r="E12" s="24">
        <v>1</v>
      </c>
      <c r="F12" s="24">
        <v>2006</v>
      </c>
      <c r="G12" s="9">
        <v>19761.79</v>
      </c>
      <c r="H12" s="9">
        <v>0</v>
      </c>
    </row>
    <row r="13" spans="1:12">
      <c r="A13" s="24"/>
      <c r="B13" s="23">
        <v>30201440</v>
      </c>
      <c r="C13" s="34" t="s">
        <v>24</v>
      </c>
      <c r="D13" s="34" t="s">
        <v>23</v>
      </c>
      <c r="E13" s="24">
        <v>1</v>
      </c>
      <c r="F13" s="24">
        <v>2006</v>
      </c>
      <c r="G13" s="9">
        <v>12403.2</v>
      </c>
      <c r="H13" s="9">
        <v>0</v>
      </c>
    </row>
    <row r="14" spans="1:12">
      <c r="A14" s="24"/>
      <c r="B14" s="23">
        <v>30201441</v>
      </c>
      <c r="C14" s="34" t="s">
        <v>25</v>
      </c>
      <c r="D14" s="34" t="s">
        <v>23</v>
      </c>
      <c r="E14" s="24">
        <v>1</v>
      </c>
      <c r="F14" s="24">
        <v>2007</v>
      </c>
      <c r="G14" s="9">
        <v>5200</v>
      </c>
      <c r="H14" s="9">
        <v>0</v>
      </c>
    </row>
    <row r="15" spans="1:12">
      <c r="A15" s="24"/>
      <c r="B15" s="23">
        <v>30201442</v>
      </c>
      <c r="C15" s="34" t="s">
        <v>26</v>
      </c>
      <c r="D15" s="34" t="s">
        <v>23</v>
      </c>
      <c r="E15" s="24">
        <v>1</v>
      </c>
      <c r="F15" s="24">
        <v>2008</v>
      </c>
      <c r="G15" s="9">
        <v>6990</v>
      </c>
      <c r="H15" s="9">
        <v>0</v>
      </c>
    </row>
    <row r="16" spans="1:12">
      <c r="A16" s="24"/>
      <c r="B16" s="23">
        <v>30201443</v>
      </c>
      <c r="C16" s="34" t="s">
        <v>27</v>
      </c>
      <c r="D16" s="34" t="s">
        <v>23</v>
      </c>
      <c r="E16" s="24">
        <v>1</v>
      </c>
      <c r="F16" s="24">
        <v>2008</v>
      </c>
      <c r="G16" s="9">
        <v>19380</v>
      </c>
      <c r="H16" s="9">
        <v>0</v>
      </c>
    </row>
    <row r="17" spans="1:8">
      <c r="A17" s="24"/>
      <c r="B17" s="23">
        <v>3100148</v>
      </c>
      <c r="C17" s="34" t="s">
        <v>48</v>
      </c>
      <c r="D17" s="34" t="s">
        <v>23</v>
      </c>
      <c r="E17" s="24">
        <v>1</v>
      </c>
      <c r="F17" s="24">
        <v>2011</v>
      </c>
      <c r="G17" s="9">
        <v>11000</v>
      </c>
      <c r="H17" s="9">
        <v>11000</v>
      </c>
    </row>
    <row r="18" spans="1:8">
      <c r="A18" s="24"/>
      <c r="B18" s="23">
        <v>30201444</v>
      </c>
      <c r="C18" s="34" t="s">
        <v>28</v>
      </c>
      <c r="D18" s="34" t="s">
        <v>23</v>
      </c>
      <c r="E18" s="24">
        <v>1</v>
      </c>
      <c r="F18" s="24">
        <v>2008</v>
      </c>
      <c r="G18" s="9">
        <v>5970</v>
      </c>
      <c r="H18" s="9">
        <v>0</v>
      </c>
    </row>
    <row r="19" spans="1:8">
      <c r="A19" s="24"/>
      <c r="B19" s="23">
        <v>30201446</v>
      </c>
      <c r="C19" s="34" t="s">
        <v>16</v>
      </c>
      <c r="D19" s="34" t="s">
        <v>23</v>
      </c>
      <c r="E19" s="24">
        <v>1</v>
      </c>
      <c r="F19" s="24">
        <v>2008</v>
      </c>
      <c r="G19" s="9">
        <v>2600</v>
      </c>
      <c r="H19" s="9">
        <v>0</v>
      </c>
    </row>
    <row r="20" spans="1:8">
      <c r="A20" s="24"/>
      <c r="B20" s="23">
        <v>3100144</v>
      </c>
      <c r="C20" s="34" t="s">
        <v>29</v>
      </c>
      <c r="D20" s="34" t="s">
        <v>23</v>
      </c>
      <c r="E20" s="24">
        <v>1</v>
      </c>
      <c r="F20" s="24">
        <v>2008</v>
      </c>
      <c r="G20" s="9">
        <v>2351.02</v>
      </c>
      <c r="H20" s="9">
        <v>0</v>
      </c>
    </row>
    <row r="21" spans="1:8">
      <c r="A21" s="24"/>
      <c r="B21" s="23">
        <v>30201445</v>
      </c>
      <c r="C21" s="34" t="s">
        <v>30</v>
      </c>
      <c r="D21" s="34" t="s">
        <v>23</v>
      </c>
      <c r="E21" s="24">
        <v>1</v>
      </c>
      <c r="F21" s="24">
        <v>2008</v>
      </c>
      <c r="G21" s="9">
        <v>1591.63</v>
      </c>
      <c r="H21" s="9">
        <v>0</v>
      </c>
    </row>
    <row r="22" spans="1:8">
      <c r="A22" s="24"/>
      <c r="B22" s="23">
        <v>3100018</v>
      </c>
      <c r="C22" s="34" t="s">
        <v>31</v>
      </c>
      <c r="D22" s="34" t="s">
        <v>23</v>
      </c>
      <c r="E22" s="24">
        <v>1</v>
      </c>
      <c r="F22" s="24">
        <v>2003</v>
      </c>
      <c r="G22" s="9">
        <v>12403.2</v>
      </c>
      <c r="H22" s="9">
        <v>0</v>
      </c>
    </row>
    <row r="23" spans="1:8">
      <c r="A23" s="24"/>
      <c r="B23" s="23">
        <v>3100117</v>
      </c>
      <c r="C23" s="34" t="s">
        <v>32</v>
      </c>
      <c r="D23" s="34" t="s">
        <v>23</v>
      </c>
      <c r="E23" s="24">
        <v>1</v>
      </c>
      <c r="F23" s="24">
        <v>2005</v>
      </c>
      <c r="G23" s="9">
        <v>139100</v>
      </c>
      <c r="H23" s="9">
        <v>0</v>
      </c>
    </row>
    <row r="24" spans="1:8">
      <c r="A24" s="24"/>
      <c r="B24" s="23">
        <v>3100088</v>
      </c>
      <c r="C24" s="34" t="s">
        <v>17</v>
      </c>
      <c r="D24" s="34" t="s">
        <v>23</v>
      </c>
      <c r="E24" s="24">
        <v>1</v>
      </c>
      <c r="F24" s="24">
        <v>2005</v>
      </c>
      <c r="G24" s="9">
        <v>22425</v>
      </c>
      <c r="H24" s="9">
        <v>0</v>
      </c>
    </row>
    <row r="25" spans="1:8">
      <c r="A25" s="24"/>
      <c r="B25" s="23">
        <v>30201439</v>
      </c>
      <c r="C25" s="34" t="s">
        <v>33</v>
      </c>
      <c r="D25" s="34" t="s">
        <v>23</v>
      </c>
      <c r="E25" s="24">
        <v>1</v>
      </c>
      <c r="F25" s="24">
        <v>2005</v>
      </c>
      <c r="G25" s="9">
        <v>6210</v>
      </c>
      <c r="H25" s="9">
        <v>0</v>
      </c>
    </row>
    <row r="26" spans="1:8">
      <c r="A26" s="24"/>
      <c r="B26" s="23"/>
      <c r="C26" s="34" t="s">
        <v>34</v>
      </c>
      <c r="D26" s="34" t="s">
        <v>23</v>
      </c>
      <c r="E26" s="24">
        <v>1</v>
      </c>
      <c r="F26" s="24"/>
      <c r="G26" s="9">
        <v>50000</v>
      </c>
      <c r="H26" s="9">
        <v>0</v>
      </c>
    </row>
    <row r="27" spans="1:8">
      <c r="A27" s="58"/>
      <c r="B27" s="66" t="s">
        <v>50</v>
      </c>
      <c r="C27" s="60" t="s">
        <v>51</v>
      </c>
      <c r="D27" s="34" t="s">
        <v>23</v>
      </c>
      <c r="E27" s="24">
        <v>1</v>
      </c>
      <c r="F27" s="28">
        <v>2013</v>
      </c>
      <c r="G27" s="11">
        <v>80000</v>
      </c>
      <c r="H27" s="11">
        <v>54666.92</v>
      </c>
    </row>
    <row r="28" spans="1:8">
      <c r="A28" s="58"/>
      <c r="B28" s="66" t="s">
        <v>58</v>
      </c>
      <c r="C28" s="60" t="s">
        <v>56</v>
      </c>
      <c r="D28" s="34" t="s">
        <v>23</v>
      </c>
      <c r="E28" s="47">
        <v>1</v>
      </c>
      <c r="F28" s="28">
        <v>2015</v>
      </c>
      <c r="G28" s="11">
        <v>21900</v>
      </c>
      <c r="H28" s="11">
        <v>21900</v>
      </c>
    </row>
    <row r="29" spans="1:8">
      <c r="A29" s="58"/>
      <c r="B29" s="66"/>
      <c r="C29" s="34" t="s">
        <v>70</v>
      </c>
      <c r="D29" s="34" t="s">
        <v>23</v>
      </c>
      <c r="E29" s="47">
        <v>1</v>
      </c>
      <c r="F29" s="28">
        <v>2018</v>
      </c>
      <c r="G29" s="11">
        <v>60000</v>
      </c>
      <c r="H29" s="11">
        <v>0</v>
      </c>
    </row>
    <row r="30" spans="1:8">
      <c r="A30" s="58"/>
      <c r="B30" s="67"/>
      <c r="C30" s="34" t="s">
        <v>71</v>
      </c>
      <c r="D30" s="34" t="s">
        <v>23</v>
      </c>
      <c r="E30" s="47">
        <v>1</v>
      </c>
      <c r="F30" s="28">
        <v>2018</v>
      </c>
      <c r="G30" s="11">
        <v>14899</v>
      </c>
      <c r="H30" s="11">
        <v>0</v>
      </c>
    </row>
    <row r="31" spans="1:8">
      <c r="A31" s="58"/>
      <c r="B31" s="66" t="s">
        <v>10</v>
      </c>
      <c r="C31" s="60"/>
      <c r="D31" s="60"/>
      <c r="E31" s="47"/>
      <c r="F31" s="28"/>
      <c r="G31" s="29">
        <f>SUM(G11:G30)</f>
        <v>518600.84</v>
      </c>
      <c r="H31" s="29">
        <f>SUM(H11:H30)</f>
        <v>87566.92</v>
      </c>
    </row>
    <row r="32" spans="1:8">
      <c r="A32" s="65"/>
      <c r="B32" s="50"/>
      <c r="C32" s="27" t="s">
        <v>11</v>
      </c>
      <c r="D32" s="27"/>
      <c r="E32" s="26"/>
      <c r="F32" s="26"/>
      <c r="G32" s="22"/>
      <c r="H32" s="13"/>
    </row>
    <row r="33" spans="1:8">
      <c r="A33" s="56"/>
      <c r="B33" s="23">
        <v>1540002</v>
      </c>
      <c r="C33" s="34" t="s">
        <v>35</v>
      </c>
      <c r="D33" s="34" t="s">
        <v>23</v>
      </c>
      <c r="E33" s="24"/>
      <c r="F33" s="24">
        <v>1999</v>
      </c>
      <c r="G33" s="9">
        <v>110612.96</v>
      </c>
      <c r="H33" s="9">
        <v>0</v>
      </c>
    </row>
    <row r="34" spans="1:8">
      <c r="A34" s="58"/>
      <c r="B34" s="23">
        <v>310000120</v>
      </c>
      <c r="C34" s="34" t="s">
        <v>36</v>
      </c>
      <c r="D34" s="34" t="s">
        <v>23</v>
      </c>
      <c r="E34" s="24"/>
      <c r="F34" s="24">
        <v>2007</v>
      </c>
      <c r="G34" s="9">
        <v>103203</v>
      </c>
      <c r="H34" s="9">
        <v>0</v>
      </c>
    </row>
    <row r="35" spans="1:8">
      <c r="A35" s="58"/>
      <c r="B35" s="23">
        <v>3100145</v>
      </c>
      <c r="C35" s="34" t="s">
        <v>18</v>
      </c>
      <c r="D35" s="34" t="s">
        <v>23</v>
      </c>
      <c r="E35" s="24"/>
      <c r="F35" s="24">
        <v>2010</v>
      </c>
      <c r="G35" s="9">
        <v>400000</v>
      </c>
      <c r="H35" s="9">
        <v>73333.66</v>
      </c>
    </row>
    <row r="36" spans="1:8">
      <c r="A36" s="58"/>
      <c r="B36" s="23" t="s">
        <v>63</v>
      </c>
      <c r="C36" s="34" t="s">
        <v>64</v>
      </c>
      <c r="D36" s="34" t="s">
        <v>23</v>
      </c>
      <c r="E36" s="24"/>
      <c r="F36" s="24">
        <v>2017</v>
      </c>
      <c r="G36" s="9">
        <v>642760</v>
      </c>
      <c r="H36" s="9">
        <v>567771.38</v>
      </c>
    </row>
    <row r="37" spans="1:8">
      <c r="A37" s="58"/>
      <c r="B37" s="23" t="s">
        <v>10</v>
      </c>
      <c r="C37" s="34"/>
      <c r="D37" s="34"/>
      <c r="E37" s="24"/>
      <c r="F37" s="24"/>
      <c r="G37" s="10">
        <f>SUM(G33:G36)</f>
        <v>1256575.96</v>
      </c>
      <c r="H37" s="10">
        <f>SUM(H33:H36)</f>
        <v>641105.04</v>
      </c>
    </row>
    <row r="38" spans="1:8">
      <c r="A38" s="24"/>
      <c r="B38" s="23"/>
      <c r="C38" s="34"/>
      <c r="D38" s="34"/>
      <c r="E38" s="9"/>
      <c r="F38" s="9"/>
      <c r="G38" s="10">
        <f>G37+G31</f>
        <v>1775176.8</v>
      </c>
      <c r="H38" s="10">
        <f>H37+H31</f>
        <v>728671.96000000008</v>
      </c>
    </row>
    <row r="39" spans="1:8">
      <c r="A39" s="24"/>
      <c r="B39" s="23" t="s">
        <v>62</v>
      </c>
      <c r="C39" s="34"/>
      <c r="D39" s="34"/>
      <c r="E39" s="9"/>
      <c r="F39" s="9"/>
      <c r="G39" s="10">
        <f>G38+G9</f>
        <v>1780774.22</v>
      </c>
      <c r="H39" s="10">
        <f>H38+H9</f>
        <v>734269.38000000012</v>
      </c>
    </row>
    <row r="40" spans="1:8">
      <c r="A40" s="24"/>
      <c r="B40" s="23"/>
      <c r="C40" s="34"/>
      <c r="D40" s="34"/>
      <c r="E40" s="9"/>
      <c r="F40" s="9"/>
      <c r="G40" s="10"/>
      <c r="H40" s="9"/>
    </row>
    <row r="41" spans="1:8">
      <c r="A41" s="24"/>
      <c r="B41" s="23"/>
      <c r="C41" s="49" t="s">
        <v>66</v>
      </c>
      <c r="D41" s="34"/>
      <c r="E41" s="9"/>
      <c r="F41" s="9"/>
      <c r="G41" s="10"/>
      <c r="H41" s="9"/>
    </row>
    <row r="42" spans="1:8">
      <c r="A42" s="24"/>
      <c r="B42" s="23"/>
      <c r="C42" s="34" t="s">
        <v>67</v>
      </c>
      <c r="D42" s="34"/>
      <c r="E42" s="9"/>
      <c r="F42" s="9"/>
      <c r="G42" s="9">
        <v>5999</v>
      </c>
      <c r="H42" s="9">
        <v>0</v>
      </c>
    </row>
    <row r="43" spans="1:8">
      <c r="A43" s="24"/>
      <c r="B43" s="23" t="s">
        <v>61</v>
      </c>
      <c r="C43" s="34" t="s">
        <v>68</v>
      </c>
      <c r="D43" s="34"/>
      <c r="E43" s="9"/>
      <c r="F43" s="9"/>
      <c r="G43" s="9">
        <v>12960</v>
      </c>
      <c r="H43" s="9">
        <v>0</v>
      </c>
    </row>
    <row r="44" spans="1:8">
      <c r="A44" s="24"/>
      <c r="B44" s="23"/>
      <c r="C44" s="34" t="s">
        <v>69</v>
      </c>
      <c r="D44" s="34"/>
      <c r="E44" s="9"/>
      <c r="F44" s="9"/>
      <c r="G44" s="9">
        <v>3920</v>
      </c>
      <c r="H44" s="9">
        <v>0</v>
      </c>
    </row>
    <row r="45" spans="1:8">
      <c r="A45" s="24"/>
      <c r="B45" s="23" t="s">
        <v>49</v>
      </c>
      <c r="C45" s="34"/>
      <c r="D45" s="34"/>
      <c r="E45" s="9"/>
      <c r="F45" s="9"/>
      <c r="G45" s="10">
        <f>SUM(G42:G44)</f>
        <v>22879</v>
      </c>
      <c r="H45" s="10">
        <f>SUM(H42:H44)</f>
        <v>0</v>
      </c>
    </row>
    <row r="46" spans="1:8">
      <c r="A46" s="24"/>
      <c r="B46" s="23"/>
      <c r="C46" s="34"/>
      <c r="D46" s="34"/>
      <c r="E46" s="9"/>
      <c r="F46" s="9"/>
      <c r="G46" s="10"/>
      <c r="H46" s="9"/>
    </row>
  </sheetData>
  <mergeCells count="1">
    <mergeCell ref="K5:L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недвижимое</vt:lpstr>
      <vt:lpstr>движимое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Nikulina</cp:lastModifiedBy>
  <cp:lastPrinted>2019-02-20T07:17:18Z</cp:lastPrinted>
  <dcterms:created xsi:type="dcterms:W3CDTF">2011-07-15T05:14:25Z</dcterms:created>
  <dcterms:modified xsi:type="dcterms:W3CDTF">2019-02-26T07:39:04Z</dcterms:modified>
</cp:coreProperties>
</file>