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'!$D$1:$D$81</definedName>
  </definedNames>
  <calcPr calcId="125725"/>
</workbook>
</file>

<file path=xl/calcChain.xml><?xml version="1.0" encoding="utf-8"?>
<calcChain xmlns="http://schemas.openxmlformats.org/spreadsheetml/2006/main">
  <c r="I28" i="4"/>
  <c r="H28"/>
  <c r="I46"/>
  <c r="H46"/>
  <c r="I35"/>
  <c r="H78"/>
  <c r="H35"/>
  <c r="G12" i="5"/>
  <c r="G15" s="1"/>
  <c r="F12"/>
  <c r="F15" s="1"/>
</calcChain>
</file>

<file path=xl/sharedStrings.xml><?xml version="1.0" encoding="utf-8"?>
<sst xmlns="http://schemas.openxmlformats.org/spreadsheetml/2006/main" count="190" uniqueCount="104">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</sst>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2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7" fillId="3" borderId="7" xfId="0" applyNumberFormat="1" applyFont="1" applyFill="1" applyBorder="1"/>
    <xf numFmtId="2" fontId="5" fillId="3" borderId="10" xfId="0" applyNumberFormat="1" applyFont="1" applyFill="1" applyBorder="1"/>
    <xf numFmtId="2" fontId="8" fillId="3" borderId="1" xfId="0" applyNumberFormat="1" applyFont="1" applyFill="1" applyBorder="1"/>
    <xf numFmtId="2" fontId="7" fillId="3" borderId="10" xfId="0" applyNumberFormat="1" applyFont="1" applyFill="1" applyBorder="1"/>
    <xf numFmtId="2" fontId="5" fillId="3" borderId="1" xfId="0" applyNumberFormat="1" applyFont="1" applyFill="1" applyBorder="1"/>
    <xf numFmtId="2" fontId="7" fillId="3" borderId="1" xfId="0" applyNumberFormat="1" applyFont="1" applyFill="1" applyBorder="1"/>
    <xf numFmtId="0" fontId="4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zoomScaleSheetLayoutView="100" workbookViewId="0">
      <pane xSplit="18705" topLeftCell="J1"/>
      <selection activeCell="F11" sqref="F11"/>
      <selection pane="topRight" activeCell="K10" sqref="K10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53</v>
      </c>
      <c r="B3" s="35" t="s">
        <v>54</v>
      </c>
      <c r="C3" s="16" t="s">
        <v>55</v>
      </c>
      <c r="D3" s="16" t="s">
        <v>56</v>
      </c>
      <c r="E3" s="16" t="s">
        <v>57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6" t="s">
        <v>30</v>
      </c>
      <c r="C5" s="42" t="s">
        <v>26</v>
      </c>
      <c r="D5" s="36" t="s">
        <v>58</v>
      </c>
      <c r="E5" s="41">
        <v>159.46</v>
      </c>
      <c r="F5" s="120">
        <v>43015.86</v>
      </c>
      <c r="G5" s="43">
        <v>24960.05</v>
      </c>
    </row>
    <row r="6" spans="1:7" ht="45">
      <c r="A6" s="44"/>
      <c r="B6" s="76" t="s">
        <v>101</v>
      </c>
      <c r="C6" s="45" t="s">
        <v>100</v>
      </c>
      <c r="D6" s="36" t="s">
        <v>58</v>
      </c>
      <c r="E6" s="41"/>
      <c r="F6" s="117">
        <v>363165.58</v>
      </c>
      <c r="G6" s="47">
        <v>363165.58</v>
      </c>
    </row>
    <row r="7" spans="1:7" ht="45">
      <c r="A7" s="44">
        <v>2</v>
      </c>
      <c r="B7" s="77" t="s">
        <v>11</v>
      </c>
      <c r="C7" s="45" t="s">
        <v>10</v>
      </c>
      <c r="D7" s="36" t="s">
        <v>58</v>
      </c>
      <c r="E7" s="46"/>
      <c r="F7" s="119">
        <v>1370685</v>
      </c>
      <c r="G7" s="47">
        <v>1370685</v>
      </c>
    </row>
    <row r="8" spans="1:7" ht="45">
      <c r="A8" s="44">
        <v>3</v>
      </c>
      <c r="B8" s="78" t="s">
        <v>21</v>
      </c>
      <c r="C8" s="48" t="s">
        <v>5</v>
      </c>
      <c r="D8" s="36" t="s">
        <v>58</v>
      </c>
      <c r="E8" s="49">
        <v>74.63</v>
      </c>
      <c r="F8" s="118">
        <v>740866.57</v>
      </c>
      <c r="G8" s="50">
        <v>506258.82</v>
      </c>
    </row>
    <row r="9" spans="1:7" ht="45">
      <c r="A9" s="44">
        <v>4</v>
      </c>
      <c r="B9" s="78" t="s">
        <v>22</v>
      </c>
      <c r="C9" s="48" t="s">
        <v>5</v>
      </c>
      <c r="D9" s="36" t="s">
        <v>58</v>
      </c>
      <c r="E9" s="49">
        <v>50.64</v>
      </c>
      <c r="F9" s="118">
        <v>468275.22</v>
      </c>
      <c r="G9" s="50">
        <v>387663.16</v>
      </c>
    </row>
    <row r="10" spans="1:7" ht="45">
      <c r="A10" s="44">
        <v>5</v>
      </c>
      <c r="B10" s="78" t="s">
        <v>92</v>
      </c>
      <c r="C10" s="48" t="s">
        <v>93</v>
      </c>
      <c r="D10" s="36" t="s">
        <v>58</v>
      </c>
      <c r="E10" s="49"/>
      <c r="F10" s="118">
        <v>340547.08</v>
      </c>
      <c r="G10" s="50">
        <v>340547.08</v>
      </c>
    </row>
    <row r="11" spans="1:7" ht="48.75" customHeight="1">
      <c r="A11" s="44">
        <v>6</v>
      </c>
      <c r="B11" s="77" t="s">
        <v>29</v>
      </c>
      <c r="C11" s="42" t="s">
        <v>23</v>
      </c>
      <c r="D11" s="36" t="s">
        <v>58</v>
      </c>
      <c r="E11" s="46">
        <v>2005</v>
      </c>
      <c r="F11" s="121">
        <v>15300</v>
      </c>
      <c r="G11" s="43">
        <v>14130.72</v>
      </c>
    </row>
    <row r="12" spans="1:7">
      <c r="A12" s="44"/>
      <c r="B12" s="79" t="s">
        <v>3</v>
      </c>
      <c r="C12" s="51"/>
      <c r="D12" s="52"/>
      <c r="E12" s="51"/>
      <c r="F12" s="53">
        <f>SUM(F5:F11)</f>
        <v>3341855.3099999996</v>
      </c>
      <c r="G12" s="53">
        <f>SUM(G5:G11)</f>
        <v>3007410.41</v>
      </c>
    </row>
    <row r="13" spans="1:7">
      <c r="A13" s="41"/>
      <c r="B13" s="80"/>
      <c r="C13" s="54" t="s">
        <v>7</v>
      </c>
      <c r="D13" s="54"/>
      <c r="E13" s="55"/>
      <c r="F13" s="56"/>
      <c r="G13" s="57"/>
    </row>
    <row r="14" spans="1:7">
      <c r="A14" s="41">
        <v>7</v>
      </c>
      <c r="B14" s="84" t="s">
        <v>24</v>
      </c>
      <c r="C14" s="58" t="s">
        <v>25</v>
      </c>
      <c r="D14" s="58" t="s">
        <v>12</v>
      </c>
      <c r="E14" s="55"/>
      <c r="F14" s="116">
        <v>60000</v>
      </c>
      <c r="G14" s="43">
        <v>60000</v>
      </c>
    </row>
    <row r="15" spans="1:7">
      <c r="A15" s="41"/>
      <c r="B15" s="81" t="s">
        <v>3</v>
      </c>
      <c r="C15" s="45"/>
      <c r="D15" s="59"/>
      <c r="E15" s="60"/>
      <c r="F15" s="53">
        <f>F14+F12</f>
        <v>3401855.3099999996</v>
      </c>
      <c r="G15" s="90">
        <f>G12+G14</f>
        <v>3067410.41</v>
      </c>
    </row>
    <row r="16" spans="1:7">
      <c r="A16" s="41"/>
      <c r="B16" s="61"/>
      <c r="C16" s="62"/>
      <c r="D16" s="62"/>
      <c r="E16" s="62"/>
      <c r="F16" s="63"/>
      <c r="G16" s="63"/>
    </row>
    <row r="17" spans="3:7">
      <c r="C17" s="6"/>
      <c r="D17" s="10"/>
      <c r="E17" s="10"/>
      <c r="F17" s="9"/>
      <c r="G17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1"/>
  <sheetViews>
    <sheetView tabSelected="1" zoomScale="115" zoomScaleNormal="115" workbookViewId="0">
      <selection activeCell="H49" sqref="H49:H77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95"/>
      <c r="M2" s="95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59</v>
      </c>
      <c r="C4" s="37" t="s">
        <v>60</v>
      </c>
      <c r="D4" s="38" t="s">
        <v>0</v>
      </c>
      <c r="E4" s="38" t="s">
        <v>61</v>
      </c>
      <c r="F4" s="38" t="s">
        <v>62</v>
      </c>
      <c r="G4" s="38" t="s">
        <v>56</v>
      </c>
      <c r="H4" s="39" t="s">
        <v>1</v>
      </c>
      <c r="I4" s="39" t="s">
        <v>2</v>
      </c>
      <c r="L4" s="95"/>
      <c r="M4" s="95"/>
    </row>
    <row r="5" spans="1:13" ht="64.5">
      <c r="A5" s="28"/>
      <c r="B5" s="37"/>
      <c r="C5" s="37"/>
      <c r="D5" s="122" t="s">
        <v>85</v>
      </c>
      <c r="E5" s="33"/>
      <c r="F5" s="11"/>
      <c r="G5" s="40" t="s">
        <v>63</v>
      </c>
      <c r="H5" s="123">
        <v>556300</v>
      </c>
      <c r="I5" s="123">
        <v>469378.15</v>
      </c>
      <c r="L5" s="92"/>
      <c r="M5" s="92"/>
    </row>
    <row r="6" spans="1:13" ht="72" customHeight="1">
      <c r="A6" s="28"/>
      <c r="B6" s="37"/>
      <c r="C6" s="37"/>
      <c r="D6" s="124" t="s">
        <v>74</v>
      </c>
      <c r="E6" s="125"/>
      <c r="F6" s="11"/>
      <c r="G6" s="11" t="s">
        <v>63</v>
      </c>
      <c r="H6" s="123">
        <v>39015</v>
      </c>
      <c r="I6" s="123">
        <v>0</v>
      </c>
      <c r="L6" s="92"/>
      <c r="M6" s="92"/>
    </row>
    <row r="7" spans="1:13" ht="64.5">
      <c r="A7" s="28"/>
      <c r="B7" s="37"/>
      <c r="C7" s="37"/>
      <c r="D7" s="87" t="s">
        <v>86</v>
      </c>
      <c r="E7" s="38"/>
      <c r="F7" s="38">
        <v>2020</v>
      </c>
      <c r="G7" s="40" t="s">
        <v>63</v>
      </c>
      <c r="H7" s="39">
        <v>19541</v>
      </c>
      <c r="I7" s="39">
        <v>0</v>
      </c>
      <c r="L7" s="85"/>
      <c r="M7" s="85"/>
    </row>
    <row r="8" spans="1:13" ht="64.5">
      <c r="A8" s="28"/>
      <c r="B8" s="37"/>
      <c r="C8" s="37"/>
      <c r="D8" s="86" t="s">
        <v>84</v>
      </c>
      <c r="E8" s="38"/>
      <c r="F8" s="38">
        <v>2020</v>
      </c>
      <c r="G8" s="40" t="s">
        <v>63</v>
      </c>
      <c r="H8" s="39">
        <v>17520</v>
      </c>
      <c r="I8" s="39">
        <v>0</v>
      </c>
      <c r="L8" s="85"/>
      <c r="M8" s="85"/>
    </row>
    <row r="9" spans="1:13" ht="64.5">
      <c r="A9" s="28"/>
      <c r="B9" s="32"/>
      <c r="C9" s="34"/>
      <c r="D9" s="65" t="s">
        <v>51</v>
      </c>
      <c r="E9" s="24"/>
      <c r="F9" s="16">
        <v>2018</v>
      </c>
      <c r="G9" s="40" t="s">
        <v>63</v>
      </c>
      <c r="H9" s="7">
        <v>23990</v>
      </c>
      <c r="I9" s="7">
        <v>0</v>
      </c>
    </row>
    <row r="10" spans="1:13" ht="64.5">
      <c r="A10" s="28"/>
      <c r="B10" s="32"/>
      <c r="C10" s="34"/>
      <c r="D10" s="65" t="s">
        <v>72</v>
      </c>
      <c r="E10" s="24"/>
      <c r="F10" s="16">
        <v>2018</v>
      </c>
      <c r="G10" s="40" t="s">
        <v>63</v>
      </c>
      <c r="H10" s="7">
        <v>12990</v>
      </c>
      <c r="I10" s="7">
        <v>0</v>
      </c>
    </row>
    <row r="11" spans="1:13" ht="64.5">
      <c r="A11" s="28"/>
      <c r="B11" s="27"/>
      <c r="C11" s="27"/>
      <c r="D11" s="66" t="s">
        <v>8</v>
      </c>
      <c r="E11" s="24"/>
      <c r="F11" s="11">
        <v>2008</v>
      </c>
      <c r="G11" s="40" t="s">
        <v>63</v>
      </c>
      <c r="H11" s="93">
        <v>18950</v>
      </c>
      <c r="I11" s="21">
        <v>18950</v>
      </c>
    </row>
    <row r="12" spans="1:13" ht="64.5">
      <c r="A12" s="28">
        <v>67</v>
      </c>
      <c r="B12" s="27"/>
      <c r="C12" s="27"/>
      <c r="D12" s="66" t="s">
        <v>14</v>
      </c>
      <c r="E12" s="24"/>
      <c r="F12" s="11">
        <v>2001</v>
      </c>
      <c r="G12" s="40" t="s">
        <v>63</v>
      </c>
      <c r="H12" s="93">
        <v>27495.5</v>
      </c>
      <c r="I12" s="21">
        <v>0</v>
      </c>
      <c r="L12" s="95"/>
      <c r="M12" s="95"/>
    </row>
    <row r="13" spans="1:13" ht="64.5">
      <c r="A13" s="28"/>
      <c r="B13" s="27"/>
      <c r="C13" s="27"/>
      <c r="D13" s="66" t="s">
        <v>15</v>
      </c>
      <c r="E13" s="24"/>
      <c r="F13" s="11">
        <v>2005</v>
      </c>
      <c r="G13" s="40" t="s">
        <v>63</v>
      </c>
      <c r="H13" s="93">
        <v>11654.86</v>
      </c>
      <c r="I13" s="21">
        <v>0</v>
      </c>
    </row>
    <row r="14" spans="1:13" ht="64.5">
      <c r="A14" s="28"/>
      <c r="B14" s="27"/>
      <c r="C14" s="27"/>
      <c r="D14" s="66" t="s">
        <v>16</v>
      </c>
      <c r="E14" s="24"/>
      <c r="F14" s="11">
        <v>2005</v>
      </c>
      <c r="G14" s="40" t="s">
        <v>63</v>
      </c>
      <c r="H14" s="93">
        <v>18173.95</v>
      </c>
      <c r="I14" s="21">
        <v>0</v>
      </c>
    </row>
    <row r="15" spans="1:13" ht="64.5">
      <c r="A15" s="28"/>
      <c r="B15" s="27"/>
      <c r="C15" s="27"/>
      <c r="D15" s="66" t="s">
        <v>16</v>
      </c>
      <c r="E15" s="24"/>
      <c r="F15" s="11">
        <v>2004</v>
      </c>
      <c r="G15" s="40" t="s">
        <v>63</v>
      </c>
      <c r="H15" s="93">
        <v>23520</v>
      </c>
      <c r="I15" s="21">
        <v>23520</v>
      </c>
    </row>
    <row r="16" spans="1:13" ht="64.5">
      <c r="A16" s="28"/>
      <c r="B16" s="27"/>
      <c r="C16" s="27"/>
      <c r="D16" s="66" t="s">
        <v>39</v>
      </c>
      <c r="E16" s="24"/>
      <c r="F16" s="11">
        <v>2015</v>
      </c>
      <c r="G16" s="40" t="s">
        <v>63</v>
      </c>
      <c r="H16" s="93">
        <v>52892</v>
      </c>
      <c r="I16" s="21">
        <v>21156.560000000001</v>
      </c>
    </row>
    <row r="17" spans="1:13" ht="64.5">
      <c r="A17" s="28"/>
      <c r="B17" s="27"/>
      <c r="C17" s="27"/>
      <c r="D17" s="66" t="s">
        <v>40</v>
      </c>
      <c r="E17" s="24"/>
      <c r="F17" s="11">
        <v>2015</v>
      </c>
      <c r="G17" s="40" t="s">
        <v>63</v>
      </c>
      <c r="H17" s="93">
        <v>68070</v>
      </c>
      <c r="I17" s="21">
        <v>25526.25</v>
      </c>
    </row>
    <row r="18" spans="1:13" ht="64.5">
      <c r="A18" s="28"/>
      <c r="B18" s="27"/>
      <c r="C18" s="27"/>
      <c r="D18" s="66" t="s">
        <v>43</v>
      </c>
      <c r="E18" s="24"/>
      <c r="F18" s="11">
        <v>2018</v>
      </c>
      <c r="G18" s="40" t="s">
        <v>63</v>
      </c>
      <c r="H18" s="93">
        <v>19504.8</v>
      </c>
      <c r="I18" s="21">
        <v>0</v>
      </c>
    </row>
    <row r="19" spans="1:13" ht="64.5">
      <c r="A19" s="28"/>
      <c r="B19" s="27"/>
      <c r="C19" s="27"/>
      <c r="D19" s="66" t="s">
        <v>44</v>
      </c>
      <c r="E19" s="24"/>
      <c r="F19" s="11">
        <v>2017</v>
      </c>
      <c r="G19" s="40" t="s">
        <v>63</v>
      </c>
      <c r="H19" s="93">
        <v>20000</v>
      </c>
      <c r="I19" s="21">
        <v>0</v>
      </c>
    </row>
    <row r="20" spans="1:13" ht="64.5">
      <c r="A20" s="28"/>
      <c r="B20" s="27"/>
      <c r="C20" s="27"/>
      <c r="D20" s="66" t="s">
        <v>52</v>
      </c>
      <c r="E20" s="24"/>
      <c r="F20" s="11">
        <v>2019</v>
      </c>
      <c r="G20" s="40" t="s">
        <v>63</v>
      </c>
      <c r="H20" s="93">
        <v>12919</v>
      </c>
      <c r="I20" s="21">
        <v>0</v>
      </c>
    </row>
    <row r="21" spans="1:13" ht="64.5">
      <c r="A21" s="28"/>
      <c r="B21" s="27"/>
      <c r="C21" s="27"/>
      <c r="D21" s="66" t="s">
        <v>73</v>
      </c>
      <c r="E21" s="24"/>
      <c r="F21" s="11">
        <v>2008</v>
      </c>
      <c r="G21" s="64" t="s">
        <v>63</v>
      </c>
      <c r="H21" s="93">
        <v>22436</v>
      </c>
      <c r="I21" s="21">
        <v>0</v>
      </c>
    </row>
    <row r="22" spans="1:13" ht="64.5">
      <c r="A22" s="28"/>
      <c r="B22" s="27"/>
      <c r="C22" s="27"/>
      <c r="D22" s="66" t="s">
        <v>87</v>
      </c>
      <c r="E22" s="24"/>
      <c r="F22" s="11">
        <v>2020</v>
      </c>
      <c r="G22" s="64" t="s">
        <v>63</v>
      </c>
      <c r="H22" s="93">
        <v>25000</v>
      </c>
      <c r="I22" s="21">
        <v>0</v>
      </c>
    </row>
    <row r="23" spans="1:13" ht="64.5">
      <c r="A23" s="28"/>
      <c r="B23" s="27"/>
      <c r="C23" s="27"/>
      <c r="D23" s="66" t="s">
        <v>88</v>
      </c>
      <c r="E23" s="24"/>
      <c r="F23" s="11">
        <v>2020</v>
      </c>
      <c r="G23" s="64" t="s">
        <v>63</v>
      </c>
      <c r="H23" s="93">
        <v>21000</v>
      </c>
      <c r="I23" s="21">
        <v>0</v>
      </c>
    </row>
    <row r="24" spans="1:13" ht="64.5">
      <c r="A24" s="28"/>
      <c r="B24" s="27"/>
      <c r="C24" s="27"/>
      <c r="D24" s="66" t="s">
        <v>89</v>
      </c>
      <c r="E24" s="24"/>
      <c r="F24" s="11">
        <v>2020</v>
      </c>
      <c r="G24" s="64" t="s">
        <v>63</v>
      </c>
      <c r="H24" s="93">
        <v>14000</v>
      </c>
      <c r="I24" s="21">
        <v>0</v>
      </c>
    </row>
    <row r="25" spans="1:13" ht="64.5">
      <c r="A25" s="28"/>
      <c r="B25" s="27"/>
      <c r="C25" s="27"/>
      <c r="D25" s="66" t="s">
        <v>90</v>
      </c>
      <c r="E25" s="24"/>
      <c r="F25" s="11">
        <v>2020</v>
      </c>
      <c r="G25" s="64" t="s">
        <v>63</v>
      </c>
      <c r="H25" s="93">
        <v>11000</v>
      </c>
      <c r="I25" s="21">
        <v>0</v>
      </c>
    </row>
    <row r="26" spans="1:13" ht="64.5">
      <c r="A26" s="28"/>
      <c r="B26" s="27"/>
      <c r="C26" s="27"/>
      <c r="D26" s="66" t="s">
        <v>91</v>
      </c>
      <c r="E26" s="24"/>
      <c r="F26" s="11">
        <v>2021</v>
      </c>
      <c r="G26" s="64" t="s">
        <v>63</v>
      </c>
      <c r="H26" s="93">
        <v>177610</v>
      </c>
      <c r="I26" s="21">
        <v>134407.57</v>
      </c>
    </row>
    <row r="27" spans="1:13" ht="64.5">
      <c r="A27" s="28"/>
      <c r="B27" s="27"/>
      <c r="C27" s="27"/>
      <c r="D27" s="66" t="s">
        <v>91</v>
      </c>
      <c r="E27" s="24"/>
      <c r="F27" s="11">
        <v>2021</v>
      </c>
      <c r="G27" s="64" t="s">
        <v>63</v>
      </c>
      <c r="H27" s="93">
        <v>180000</v>
      </c>
      <c r="I27" s="21">
        <v>136216.26</v>
      </c>
    </row>
    <row r="28" spans="1:13">
      <c r="A28" s="28"/>
      <c r="B28" s="27"/>
      <c r="C28" s="27"/>
      <c r="D28" s="66"/>
      <c r="E28" s="24"/>
      <c r="F28" s="11"/>
      <c r="G28" s="64"/>
      <c r="H28" s="88">
        <f>SUM(H7:H27)</f>
        <v>798267.11</v>
      </c>
      <c r="I28" s="89">
        <f>SUM(I7:I27)</f>
        <v>359776.64</v>
      </c>
    </row>
    <row r="29" spans="1:13">
      <c r="A29" s="28">
        <v>68</v>
      </c>
      <c r="B29" s="32"/>
      <c r="C29" s="34"/>
      <c r="D29" s="65"/>
      <c r="E29" s="33"/>
      <c r="F29" s="11"/>
      <c r="G29" s="11"/>
      <c r="H29" s="8"/>
      <c r="I29" s="8"/>
      <c r="L29" s="94"/>
      <c r="M29" s="94"/>
    </row>
    <row r="30" spans="1:13">
      <c r="A30" s="29"/>
      <c r="B30" s="32"/>
      <c r="C30" s="34"/>
      <c r="D30" s="67" t="s">
        <v>4</v>
      </c>
      <c r="E30" s="33"/>
      <c r="F30" s="11"/>
      <c r="G30" s="11"/>
      <c r="H30" s="22"/>
      <c r="I30" s="7"/>
    </row>
    <row r="31" spans="1:13" ht="64.5">
      <c r="A31" s="29"/>
      <c r="B31" s="32"/>
      <c r="C31" s="34"/>
      <c r="D31" s="65" t="s">
        <v>19</v>
      </c>
      <c r="E31" s="33"/>
      <c r="F31" s="11">
        <v>2008</v>
      </c>
      <c r="G31" s="40" t="s">
        <v>63</v>
      </c>
      <c r="H31" s="7">
        <v>171000</v>
      </c>
      <c r="I31" s="7">
        <v>0</v>
      </c>
    </row>
    <row r="32" spans="1:13" ht="64.5">
      <c r="A32" s="29"/>
      <c r="B32" s="37"/>
      <c r="C32" s="34"/>
      <c r="D32" s="68" t="s">
        <v>64</v>
      </c>
      <c r="E32" s="33"/>
      <c r="F32" s="11">
        <v>2010</v>
      </c>
      <c r="G32" s="40" t="s">
        <v>63</v>
      </c>
      <c r="H32" s="7">
        <v>400000</v>
      </c>
      <c r="I32" s="7">
        <v>0</v>
      </c>
    </row>
    <row r="33" spans="1:9" ht="64.5">
      <c r="A33" s="29"/>
      <c r="B33" s="32"/>
      <c r="C33" s="34"/>
      <c r="D33" s="69" t="s">
        <v>41</v>
      </c>
      <c r="E33" s="33"/>
      <c r="F33" s="11">
        <v>2017</v>
      </c>
      <c r="G33" s="40" t="s">
        <v>63</v>
      </c>
      <c r="H33" s="7">
        <v>642760</v>
      </c>
      <c r="I33" s="7">
        <v>337449.19</v>
      </c>
    </row>
    <row r="34" spans="1:9" ht="64.5">
      <c r="A34" s="29"/>
      <c r="B34" s="34"/>
      <c r="C34" s="34"/>
      <c r="D34" s="69" t="s">
        <v>71</v>
      </c>
      <c r="E34" s="33"/>
      <c r="F34" s="11">
        <v>1984</v>
      </c>
      <c r="G34" s="40" t="s">
        <v>63</v>
      </c>
      <c r="H34" s="7">
        <v>200000</v>
      </c>
      <c r="I34" s="7">
        <v>133333.4</v>
      </c>
    </row>
    <row r="35" spans="1:9">
      <c r="A35" s="29"/>
      <c r="B35" s="32"/>
      <c r="C35" s="34"/>
      <c r="D35" s="70"/>
      <c r="E35" s="33"/>
      <c r="F35" s="11"/>
      <c r="G35" s="11"/>
      <c r="H35" s="8">
        <f>H33+H32+H31</f>
        <v>1213760</v>
      </c>
      <c r="I35" s="8">
        <f>SUM(I31:I34)</f>
        <v>470782.58999999997</v>
      </c>
    </row>
    <row r="36" spans="1:9">
      <c r="A36" s="29"/>
      <c r="B36" s="32"/>
      <c r="C36" s="34"/>
      <c r="D36" s="71" t="s">
        <v>6</v>
      </c>
      <c r="E36" s="33"/>
      <c r="F36" s="11"/>
      <c r="G36" s="11"/>
      <c r="H36" s="8"/>
      <c r="I36" s="8"/>
    </row>
    <row r="37" spans="1:9" ht="64.5">
      <c r="A37" s="29"/>
      <c r="B37" s="32"/>
      <c r="C37" s="34"/>
      <c r="D37" s="69" t="s">
        <v>45</v>
      </c>
      <c r="E37" s="33"/>
      <c r="F37" s="11"/>
      <c r="G37" s="40" t="s">
        <v>63</v>
      </c>
      <c r="H37" s="7">
        <v>80935</v>
      </c>
      <c r="I37" s="7">
        <v>37852.230000000003</v>
      </c>
    </row>
    <row r="38" spans="1:9" ht="64.5">
      <c r="A38" s="29"/>
      <c r="B38" s="32"/>
      <c r="C38" s="34"/>
      <c r="D38" s="72" t="s">
        <v>46</v>
      </c>
      <c r="E38" s="33"/>
      <c r="F38" s="11"/>
      <c r="G38" s="40" t="s">
        <v>63</v>
      </c>
      <c r="H38" s="7">
        <v>271186.44</v>
      </c>
      <c r="I38" s="7">
        <v>84907.25</v>
      </c>
    </row>
    <row r="39" spans="1:9" ht="64.5">
      <c r="A39" s="29"/>
      <c r="B39" s="32"/>
      <c r="C39" s="34"/>
      <c r="D39" s="69" t="s">
        <v>47</v>
      </c>
      <c r="E39" s="33"/>
      <c r="F39" s="11"/>
      <c r="G39" s="40" t="s">
        <v>63</v>
      </c>
      <c r="H39" s="7">
        <v>85000</v>
      </c>
      <c r="I39" s="7">
        <v>22459.79</v>
      </c>
    </row>
    <row r="40" spans="1:9" ht="64.5">
      <c r="A40" s="29"/>
      <c r="B40" s="32"/>
      <c r="C40" s="34"/>
      <c r="D40" s="69" t="s">
        <v>42</v>
      </c>
      <c r="E40" s="33"/>
      <c r="F40" s="11"/>
      <c r="G40" s="40" t="s">
        <v>63</v>
      </c>
      <c r="H40" s="7">
        <v>98640</v>
      </c>
      <c r="I40" s="7">
        <v>25097.22</v>
      </c>
    </row>
    <row r="41" spans="1:9" ht="64.5">
      <c r="A41" s="29"/>
      <c r="B41" s="32"/>
      <c r="C41" s="34"/>
      <c r="D41" s="69" t="s">
        <v>42</v>
      </c>
      <c r="E41" s="33"/>
      <c r="F41" s="11"/>
      <c r="G41" s="40" t="s">
        <v>63</v>
      </c>
      <c r="H41" s="7">
        <v>89045</v>
      </c>
      <c r="I41" s="7">
        <v>22656.17</v>
      </c>
    </row>
    <row r="42" spans="1:9" ht="64.5">
      <c r="A42" s="29"/>
      <c r="B42" s="32"/>
      <c r="C42" s="34"/>
      <c r="D42" s="69" t="s">
        <v>48</v>
      </c>
      <c r="E42" s="33"/>
      <c r="F42" s="11"/>
      <c r="G42" s="40" t="s">
        <v>63</v>
      </c>
      <c r="H42" s="7">
        <v>64295.76</v>
      </c>
      <c r="I42" s="7">
        <v>0</v>
      </c>
    </row>
    <row r="43" spans="1:9" ht="64.5">
      <c r="A43" s="29"/>
      <c r="B43" s="32"/>
      <c r="C43" s="34"/>
      <c r="D43" s="69" t="s">
        <v>49</v>
      </c>
      <c r="E43" s="33"/>
      <c r="F43" s="11"/>
      <c r="G43" s="40" t="s">
        <v>63</v>
      </c>
      <c r="H43" s="7">
        <v>30600</v>
      </c>
      <c r="I43" s="7">
        <v>7905</v>
      </c>
    </row>
    <row r="44" spans="1:9" ht="64.5">
      <c r="A44" s="29"/>
      <c r="B44" s="32"/>
      <c r="C44" s="34"/>
      <c r="D44" s="72" t="s">
        <v>50</v>
      </c>
      <c r="E44" s="33"/>
      <c r="F44" s="11"/>
      <c r="G44" s="40" t="s">
        <v>63</v>
      </c>
      <c r="H44" s="7">
        <v>127687</v>
      </c>
      <c r="I44" s="7">
        <v>97893.32</v>
      </c>
    </row>
    <row r="45" spans="1:9">
      <c r="A45" s="29"/>
      <c r="B45" s="34"/>
      <c r="C45" s="34"/>
    </row>
    <row r="46" spans="1:9">
      <c r="A46" s="28"/>
      <c r="B46" s="32" t="s">
        <v>31</v>
      </c>
      <c r="C46" s="34"/>
      <c r="D46" s="65"/>
      <c r="E46" s="33"/>
      <c r="F46" s="7"/>
      <c r="G46" s="7"/>
      <c r="H46" s="8">
        <f>SUM(H37:H45)</f>
        <v>847389.2</v>
      </c>
      <c r="I46" s="8">
        <f>SUM(I37:I45)</f>
        <v>298770.98000000004</v>
      </c>
    </row>
    <row r="47" spans="1:9">
      <c r="A47" s="28"/>
      <c r="B47" s="32"/>
      <c r="C47" s="34"/>
      <c r="D47" s="73"/>
      <c r="E47" s="33"/>
      <c r="F47" s="7"/>
      <c r="G47" s="7"/>
      <c r="H47" s="8"/>
      <c r="I47" s="8"/>
    </row>
    <row r="48" spans="1:9">
      <c r="A48" s="28"/>
      <c r="B48" s="32"/>
      <c r="C48" s="34"/>
      <c r="D48" s="74" t="s">
        <v>28</v>
      </c>
      <c r="E48" s="33"/>
      <c r="F48" s="7"/>
      <c r="G48" s="7"/>
      <c r="H48" s="22"/>
      <c r="I48" s="22"/>
    </row>
    <row r="49" spans="1:9" ht="39">
      <c r="A49" s="28"/>
      <c r="B49" s="34"/>
      <c r="C49" s="34"/>
      <c r="D49" s="65" t="s">
        <v>94</v>
      </c>
      <c r="E49" s="33"/>
      <c r="F49" s="91">
        <v>2021</v>
      </c>
      <c r="G49" s="23" t="s">
        <v>28</v>
      </c>
      <c r="H49" s="7">
        <v>27506</v>
      </c>
      <c r="I49" s="7">
        <v>0</v>
      </c>
    </row>
    <row r="50" spans="1:9" ht="39">
      <c r="A50" s="28"/>
      <c r="B50" s="34"/>
      <c r="C50" s="34"/>
      <c r="D50" s="65" t="s">
        <v>95</v>
      </c>
      <c r="E50" s="33"/>
      <c r="F50" s="91">
        <v>2021</v>
      </c>
      <c r="G50" s="23" t="s">
        <v>28</v>
      </c>
      <c r="H50" s="7">
        <v>10680</v>
      </c>
      <c r="I50" s="7">
        <v>0</v>
      </c>
    </row>
    <row r="51" spans="1:9" ht="39">
      <c r="A51" s="28"/>
      <c r="B51" s="34"/>
      <c r="C51" s="34"/>
      <c r="D51" s="65" t="s">
        <v>96</v>
      </c>
      <c r="E51" s="33"/>
      <c r="F51" s="91">
        <v>2021</v>
      </c>
      <c r="G51" s="23" t="s">
        <v>28</v>
      </c>
      <c r="H51" s="7">
        <v>42936</v>
      </c>
      <c r="I51" s="7">
        <v>0</v>
      </c>
    </row>
    <row r="52" spans="1:9" ht="39">
      <c r="A52" s="28"/>
      <c r="B52" s="34"/>
      <c r="C52" s="34"/>
      <c r="D52" s="65" t="s">
        <v>97</v>
      </c>
      <c r="E52" s="33"/>
      <c r="F52" s="91">
        <v>2021</v>
      </c>
      <c r="G52" s="23" t="s">
        <v>28</v>
      </c>
      <c r="H52" s="7">
        <v>22560</v>
      </c>
      <c r="I52" s="7">
        <v>0</v>
      </c>
    </row>
    <row r="53" spans="1:9" ht="39">
      <c r="A53" s="28"/>
      <c r="B53" s="34"/>
      <c r="C53" s="34"/>
      <c r="D53" s="65" t="s">
        <v>98</v>
      </c>
      <c r="E53" s="33"/>
      <c r="F53" s="91">
        <v>2021</v>
      </c>
      <c r="G53" s="23" t="s">
        <v>28</v>
      </c>
      <c r="H53" s="7">
        <v>12990</v>
      </c>
      <c r="I53" s="7">
        <v>0</v>
      </c>
    </row>
    <row r="54" spans="1:9" ht="39">
      <c r="A54" s="28"/>
      <c r="B54" s="34"/>
      <c r="C54" s="34"/>
      <c r="D54" s="65" t="s">
        <v>99</v>
      </c>
      <c r="E54" s="33"/>
      <c r="F54" s="91">
        <v>2021</v>
      </c>
      <c r="G54" s="23" t="s">
        <v>28</v>
      </c>
      <c r="H54" s="7">
        <v>29990</v>
      </c>
      <c r="I54" s="7">
        <v>0</v>
      </c>
    </row>
    <row r="55" spans="1:9" ht="39">
      <c r="A55" s="28"/>
      <c r="B55" s="27"/>
      <c r="C55" s="27"/>
      <c r="D55" s="66" t="s">
        <v>36</v>
      </c>
      <c r="E55" s="24"/>
      <c r="F55" s="11">
        <v>2008</v>
      </c>
      <c r="G55" s="23" t="s">
        <v>28</v>
      </c>
      <c r="H55" s="93">
        <v>34565</v>
      </c>
      <c r="I55" s="21">
        <v>0</v>
      </c>
    </row>
    <row r="56" spans="1:9" ht="39">
      <c r="A56" s="28"/>
      <c r="B56" s="27"/>
      <c r="C56" s="27"/>
      <c r="D56" s="66" t="s">
        <v>13</v>
      </c>
      <c r="E56" s="24"/>
      <c r="F56" s="11">
        <v>2007</v>
      </c>
      <c r="G56" s="23" t="s">
        <v>28</v>
      </c>
      <c r="H56" s="93">
        <v>17650</v>
      </c>
      <c r="I56" s="21">
        <v>0</v>
      </c>
    </row>
    <row r="57" spans="1:9" ht="39">
      <c r="A57" s="28"/>
      <c r="B57" s="32"/>
      <c r="C57" s="34"/>
      <c r="D57" s="65" t="s">
        <v>17</v>
      </c>
      <c r="E57" s="33"/>
      <c r="F57" s="11">
        <v>2009</v>
      </c>
      <c r="G57" s="23" t="s">
        <v>28</v>
      </c>
      <c r="H57" s="7">
        <v>29250</v>
      </c>
      <c r="I57" s="7">
        <v>0</v>
      </c>
    </row>
    <row r="58" spans="1:9" ht="39">
      <c r="A58" s="28"/>
      <c r="B58" s="32"/>
      <c r="C58" s="34"/>
      <c r="D58" s="65" t="s">
        <v>18</v>
      </c>
      <c r="E58" s="33"/>
      <c r="F58" s="11">
        <v>2007</v>
      </c>
      <c r="G58" s="23" t="s">
        <v>28</v>
      </c>
      <c r="H58" s="7">
        <v>13900</v>
      </c>
      <c r="I58" s="7">
        <v>0</v>
      </c>
    </row>
    <row r="59" spans="1:9" ht="39">
      <c r="A59" s="15"/>
      <c r="B59" s="32"/>
      <c r="C59" s="34"/>
      <c r="D59" s="65" t="s">
        <v>37</v>
      </c>
      <c r="E59" s="33"/>
      <c r="F59" s="11">
        <v>2015</v>
      </c>
      <c r="G59" s="23" t="s">
        <v>28</v>
      </c>
      <c r="H59" s="7">
        <v>22410</v>
      </c>
      <c r="I59" s="7">
        <v>0</v>
      </c>
    </row>
    <row r="60" spans="1:9" ht="39">
      <c r="A60" s="15"/>
      <c r="B60" s="32"/>
      <c r="C60" s="34"/>
      <c r="D60" s="65" t="s">
        <v>38</v>
      </c>
      <c r="E60" s="33"/>
      <c r="F60" s="11">
        <v>2015</v>
      </c>
      <c r="G60" s="23" t="s">
        <v>28</v>
      </c>
      <c r="H60" s="7">
        <v>22410</v>
      </c>
      <c r="I60" s="7">
        <v>0</v>
      </c>
    </row>
    <row r="61" spans="1:9" ht="39">
      <c r="A61" s="15"/>
      <c r="B61" s="32"/>
      <c r="C61" s="34"/>
      <c r="D61" s="65" t="s">
        <v>27</v>
      </c>
      <c r="E61" s="33"/>
      <c r="F61" s="11">
        <v>2015</v>
      </c>
      <c r="G61" s="23" t="s">
        <v>28</v>
      </c>
      <c r="H61" s="7">
        <v>10343</v>
      </c>
      <c r="I61" s="7">
        <v>0</v>
      </c>
    </row>
    <row r="62" spans="1:9" ht="39">
      <c r="A62" s="15"/>
      <c r="B62" s="34"/>
      <c r="C62" s="34"/>
      <c r="D62" s="65" t="s">
        <v>65</v>
      </c>
      <c r="E62" s="33"/>
      <c r="F62" s="11"/>
      <c r="G62" s="23" t="s">
        <v>28</v>
      </c>
      <c r="H62" s="7">
        <v>13000</v>
      </c>
      <c r="I62" s="7">
        <v>0</v>
      </c>
    </row>
    <row r="63" spans="1:9" ht="39">
      <c r="A63" s="15"/>
      <c r="B63" s="34"/>
      <c r="C63" s="34"/>
      <c r="D63" s="65" t="s">
        <v>65</v>
      </c>
      <c r="E63" s="33"/>
      <c r="F63" s="11"/>
      <c r="G63" s="23" t="s">
        <v>28</v>
      </c>
      <c r="H63" s="7">
        <v>13000</v>
      </c>
      <c r="I63" s="7">
        <v>0</v>
      </c>
    </row>
    <row r="64" spans="1:9" ht="39">
      <c r="A64" s="15"/>
      <c r="B64" s="34"/>
      <c r="C64" s="34"/>
      <c r="D64" s="65" t="s">
        <v>66</v>
      </c>
      <c r="E64" s="33"/>
      <c r="F64" s="11"/>
      <c r="G64" s="23" t="s">
        <v>28</v>
      </c>
      <c r="H64" s="7">
        <v>23000</v>
      </c>
      <c r="I64" s="7">
        <v>0</v>
      </c>
    </row>
    <row r="65" spans="1:9" ht="39">
      <c r="A65" s="15"/>
      <c r="B65" s="34"/>
      <c r="C65" s="34"/>
      <c r="D65" s="65" t="s">
        <v>67</v>
      </c>
      <c r="E65" s="33"/>
      <c r="F65" s="11"/>
      <c r="G65" s="23" t="s">
        <v>28</v>
      </c>
      <c r="H65" s="7">
        <v>15000</v>
      </c>
      <c r="I65" s="7">
        <v>0</v>
      </c>
    </row>
    <row r="66" spans="1:9" ht="39">
      <c r="A66" s="15"/>
      <c r="B66" s="34"/>
      <c r="C66" s="34"/>
      <c r="D66" s="65" t="s">
        <v>67</v>
      </c>
      <c r="E66" s="33"/>
      <c r="F66" s="11"/>
      <c r="G66" s="23" t="s">
        <v>28</v>
      </c>
      <c r="H66" s="7">
        <v>15000</v>
      </c>
      <c r="I66" s="7">
        <v>0</v>
      </c>
    </row>
    <row r="67" spans="1:9" ht="39">
      <c r="A67" s="15"/>
      <c r="B67" s="34"/>
      <c r="C67" s="34"/>
      <c r="D67" s="65" t="s">
        <v>67</v>
      </c>
      <c r="E67" s="33"/>
      <c r="F67" s="11"/>
      <c r="G67" s="23" t="s">
        <v>28</v>
      </c>
      <c r="H67" s="7">
        <v>15000</v>
      </c>
      <c r="I67" s="7">
        <v>0</v>
      </c>
    </row>
    <row r="68" spans="1:9" ht="39">
      <c r="A68" s="15"/>
      <c r="B68" s="34"/>
      <c r="C68" s="34"/>
      <c r="D68" s="65" t="s">
        <v>67</v>
      </c>
      <c r="E68" s="33"/>
      <c r="F68" s="11"/>
      <c r="G68" s="23" t="s">
        <v>28</v>
      </c>
      <c r="H68" s="7">
        <v>15000</v>
      </c>
      <c r="I68" s="7">
        <v>0</v>
      </c>
    </row>
    <row r="69" spans="1:9" ht="39">
      <c r="A69" s="15"/>
      <c r="B69" s="34"/>
      <c r="C69" s="34"/>
      <c r="D69" s="65" t="s">
        <v>67</v>
      </c>
      <c r="E69" s="33"/>
      <c r="F69" s="11"/>
      <c r="G69" s="23" t="s">
        <v>28</v>
      </c>
      <c r="H69" s="7">
        <v>15000</v>
      </c>
      <c r="I69" s="7">
        <v>0</v>
      </c>
    </row>
    <row r="70" spans="1:9" ht="39">
      <c r="A70" s="15"/>
      <c r="B70" s="34"/>
      <c r="C70" s="34"/>
      <c r="D70" s="65" t="s">
        <v>67</v>
      </c>
      <c r="E70" s="33"/>
      <c r="F70" s="11"/>
      <c r="G70" s="23" t="s">
        <v>28</v>
      </c>
      <c r="H70" s="7">
        <v>15000</v>
      </c>
      <c r="I70" s="7">
        <v>0</v>
      </c>
    </row>
    <row r="71" spans="1:9" ht="39">
      <c r="A71" s="15"/>
      <c r="B71" s="34"/>
      <c r="C71" s="34"/>
      <c r="D71" s="65" t="s">
        <v>68</v>
      </c>
      <c r="E71" s="33"/>
      <c r="F71" s="11"/>
      <c r="G71" s="23" t="s">
        <v>28</v>
      </c>
      <c r="H71" s="7">
        <v>11400</v>
      </c>
      <c r="I71" s="7">
        <v>0</v>
      </c>
    </row>
    <row r="72" spans="1:9" ht="39">
      <c r="A72" s="15"/>
      <c r="B72" s="34"/>
      <c r="C72" s="34"/>
      <c r="D72" s="68" t="s">
        <v>69</v>
      </c>
      <c r="E72" s="33"/>
      <c r="F72" s="11"/>
      <c r="G72" s="23" t="s">
        <v>28</v>
      </c>
      <c r="H72" s="7">
        <v>22490</v>
      </c>
      <c r="I72" s="7">
        <v>0</v>
      </c>
    </row>
    <row r="73" spans="1:9" ht="39">
      <c r="A73" s="15"/>
      <c r="B73" s="34"/>
      <c r="C73" s="34"/>
      <c r="D73" s="68" t="s">
        <v>69</v>
      </c>
      <c r="E73" s="33"/>
      <c r="F73" s="11"/>
      <c r="G73" s="23" t="s">
        <v>28</v>
      </c>
      <c r="H73" s="7">
        <v>22490</v>
      </c>
      <c r="I73" s="7">
        <v>0</v>
      </c>
    </row>
    <row r="74" spans="1:9" ht="39">
      <c r="A74" s="15"/>
      <c r="B74" s="34"/>
      <c r="C74" s="34"/>
      <c r="D74" s="65" t="s">
        <v>70</v>
      </c>
      <c r="E74" s="33"/>
      <c r="F74" s="11"/>
      <c r="G74" s="23" t="s">
        <v>28</v>
      </c>
      <c r="H74" s="7">
        <v>10640</v>
      </c>
      <c r="I74" s="7">
        <v>0</v>
      </c>
    </row>
    <row r="75" spans="1:9" ht="39">
      <c r="A75" s="15"/>
      <c r="B75" s="34"/>
      <c r="C75" s="34"/>
      <c r="D75" s="65" t="s">
        <v>102</v>
      </c>
      <c r="E75" s="33"/>
      <c r="F75" s="11"/>
      <c r="G75" s="23" t="s">
        <v>28</v>
      </c>
      <c r="H75" s="7">
        <v>13500</v>
      </c>
      <c r="I75" s="7">
        <v>0</v>
      </c>
    </row>
    <row r="76" spans="1:9" ht="39">
      <c r="A76" s="15"/>
      <c r="B76" s="34"/>
      <c r="C76" s="34"/>
      <c r="D76" s="65" t="s">
        <v>103</v>
      </c>
      <c r="E76" s="33"/>
      <c r="F76" s="11"/>
      <c r="G76" s="23" t="s">
        <v>28</v>
      </c>
      <c r="H76" s="7">
        <v>15354</v>
      </c>
      <c r="I76" s="7">
        <v>0</v>
      </c>
    </row>
    <row r="77" spans="1:9" ht="39">
      <c r="A77" s="15"/>
      <c r="B77" s="34"/>
      <c r="C77" s="34"/>
      <c r="D77" s="65" t="s">
        <v>103</v>
      </c>
      <c r="E77" s="33"/>
      <c r="F77" s="11"/>
      <c r="G77" s="23" t="s">
        <v>28</v>
      </c>
      <c r="H77" s="7">
        <v>15354</v>
      </c>
      <c r="I77" s="7">
        <v>0</v>
      </c>
    </row>
    <row r="78" spans="1:9">
      <c r="A78" s="15"/>
      <c r="B78" s="32"/>
      <c r="C78" s="34"/>
      <c r="D78" s="65"/>
      <c r="E78" s="33"/>
      <c r="F78" s="7"/>
      <c r="G78" s="7"/>
      <c r="H78" s="8">
        <f>SUM(H55:H74)</f>
        <v>356548</v>
      </c>
      <c r="I78" s="8">
        <v>0</v>
      </c>
    </row>
    <row r="79" spans="1:9">
      <c r="A79" s="28"/>
      <c r="B79" s="32"/>
      <c r="C79" s="34"/>
      <c r="D79" s="65"/>
      <c r="E79" s="33"/>
      <c r="F79" s="7"/>
      <c r="G79" s="7"/>
      <c r="H79" s="8"/>
      <c r="I79" s="8"/>
    </row>
    <row r="80" spans="1:9">
      <c r="D80" s="75"/>
    </row>
    <row r="81" spans="4:8">
      <c r="D81" s="75"/>
      <c r="H81" s="20"/>
    </row>
  </sheetData>
  <mergeCells count="4">
    <mergeCell ref="L29:M29"/>
    <mergeCell ref="L4:M4"/>
    <mergeCell ref="L2:M2"/>
    <mergeCell ref="L12:M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9" sqref="K29"/>
    </sheetView>
  </sheetViews>
  <sheetFormatPr defaultRowHeight="15"/>
  <sheetData>
    <row r="1" spans="1:14">
      <c r="A1" s="82" t="s">
        <v>75</v>
      </c>
      <c r="B1" s="82"/>
      <c r="C1" s="82"/>
      <c r="D1" s="83"/>
      <c r="E1" s="105" t="s">
        <v>76</v>
      </c>
      <c r="F1" s="106"/>
      <c r="G1" s="106"/>
      <c r="H1" s="106"/>
      <c r="I1" s="106"/>
      <c r="J1" s="107"/>
      <c r="K1" s="108" t="s">
        <v>77</v>
      </c>
      <c r="L1" s="109"/>
      <c r="M1" s="109"/>
      <c r="N1" s="110"/>
    </row>
    <row r="2" spans="1:14" ht="61.5" customHeight="1">
      <c r="A2" s="99" t="s">
        <v>78</v>
      </c>
      <c r="B2" s="111"/>
      <c r="C2" s="111"/>
      <c r="D2" s="112"/>
      <c r="E2" s="99" t="s">
        <v>79</v>
      </c>
      <c r="F2" s="100"/>
      <c r="G2" s="100"/>
      <c r="H2" s="100"/>
      <c r="I2" s="100"/>
      <c r="J2" s="101"/>
      <c r="K2" s="113" t="s">
        <v>80</v>
      </c>
      <c r="L2" s="114"/>
      <c r="M2" s="114"/>
      <c r="N2" s="115"/>
    </row>
    <row r="3" spans="1:14" ht="63.75" customHeight="1">
      <c r="A3" s="96" t="s">
        <v>81</v>
      </c>
      <c r="B3" s="97"/>
      <c r="C3" s="97"/>
      <c r="D3" s="98"/>
      <c r="E3" s="99" t="s">
        <v>83</v>
      </c>
      <c r="F3" s="100"/>
      <c r="G3" s="100"/>
      <c r="H3" s="100"/>
      <c r="I3" s="100"/>
      <c r="J3" s="101"/>
      <c r="K3" s="102" t="s">
        <v>82</v>
      </c>
      <c r="L3" s="103"/>
      <c r="M3" s="103"/>
      <c r="N3" s="104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2022-04-15T00:51:11Z</dcterms:modified>
</cp:coreProperties>
</file>