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3 движимое имущество " sheetId="4" r:id="rId2"/>
    <sheet name="Раздел 4 Перечень юр.лиц" sheetId="6" r:id="rId3"/>
  </sheets>
  <definedNames>
    <definedName name="_xlnm._FilterDatabase" localSheetId="1" hidden="1">'Раздел 3 движимое имущество '!$D$1:$D$107</definedName>
  </definedNames>
  <calcPr calcId="125725"/>
</workbook>
</file>

<file path=xl/calcChain.xml><?xml version="1.0" encoding="utf-8"?>
<calcChain xmlns="http://schemas.openxmlformats.org/spreadsheetml/2006/main">
  <c r="I32" i="4"/>
  <c r="H32"/>
  <c r="I50"/>
  <c r="H50"/>
  <c r="I39"/>
  <c r="H104"/>
  <c r="H39"/>
  <c r="G14" i="5"/>
  <c r="G17" s="1"/>
  <c r="F14"/>
  <c r="F17" s="1"/>
</calcChain>
</file>

<file path=xl/sharedStrings.xml><?xml version="1.0" encoding="utf-8"?>
<sst xmlns="http://schemas.openxmlformats.org/spreadsheetml/2006/main" count="246" uniqueCount="116">
  <si>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</si>
  <si>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</si>
  <si>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</si>
  <si>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</si>
  <si>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</si>
  <si>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</si>
  <si>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</si>
  <si>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</si>
  <si>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</si>
  <si>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</si>
  <si>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</si>
  <si>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</si>
  <si>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</si>
  <si>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</si>
  <si>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</si>
  <si>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</si>
  <si>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</si>
  <si>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</si>
  <si>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</si>
  <si>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</si>
  <si>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</si>
  <si>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</si>
  <si>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</si>
  <si>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</si>
  <si>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</si>
  <si>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</si>
  <si>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</si>
  <si>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</si>
  <si>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</si>
  <si>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</si>
  <si>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</si>
  <si>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</si>
  <si>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</si>
  <si>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</si>
  <si>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</si>
  <si>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</si>
  <si>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</si>
  <si>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</si>
  <si>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</si>
  <si>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</si>
  <si>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</si>
  <si>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</si>
  <si>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</si>
  <si>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</si>
  <si>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</si>
  <si>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</si>
  <si>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</si>
  <si>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</si>
  <si>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</si>
  <si>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</si>
  <si>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</si>
  <si>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</si>
  <si>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</si>
  <si>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</si>
  <si>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</si>
  <si>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</si>
  <si>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</si>
  <si>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</si>
  <si>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</si>
  <si>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</si>
  <si>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</si>
  <si>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</si>
  <si>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</si>
  <si>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</si>
  <si>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</si>
  <si>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</si>
  <si>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</si>
  <si>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</si>
  <si>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</si>
  <si>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</si>
  <si>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</si>
  <si>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</si>
  <si>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</si>
  <si>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</si>
  <si>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</si>
  <si>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</si>
  <si>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</si>
  <si>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</si>
  <si>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</si>
  <si>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</si>
  <si>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</si>
  <si>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</si>
  <si>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</si>
  <si>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</si>
  <si>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</si>
  <si>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</si>
  <si>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</si>
  <si>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</si>
  <si>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</si>
  <si>
    <t>детский игровой комплекс</t>
  </si>
  <si>
    <t>п. Россошино ул.Центральная, д. 2</t>
  </si>
  <si>
    <t>жилой дом</t>
  </si>
  <si>
    <t>Системный блок  Фриком Оптим</t>
  </si>
  <si>
    <t>Монитор Samsung 23.8</t>
  </si>
  <si>
    <t>Ноутбук Acer</t>
  </si>
  <si>
    <t>Цифровая видеокамера Sony HDR</t>
  </si>
  <si>
    <t>МФУ HP Laser MFP135w</t>
  </si>
  <si>
    <t>Мультимедиа-проектор Epson</t>
  </si>
  <si>
    <t>Квартира</t>
  </si>
  <si>
    <t>п. Россошино , ул Школьная, д. 11, кв. 2.</t>
  </si>
  <si>
    <t>Костюм бурятский мужской</t>
  </si>
  <si>
    <t>Костюм бурятский женский</t>
  </si>
  <si>
    <t>Volta Intro 61 проф компактный микшер</t>
  </si>
  <si>
    <t>INFOTONE AS15A активная акустическая система</t>
  </si>
  <si>
    <t>Volta  U-2 вокальная радиосистема</t>
  </si>
  <si>
    <t>INFOTONE MLS HEX 48 светодиодная световая установка</t>
  </si>
  <si>
    <t>Радиосистема Leise TS-998</t>
  </si>
  <si>
    <t xml:space="preserve">Скамейка кованая </t>
  </si>
  <si>
    <t>Найканчина Зоя Степановна</t>
  </si>
  <si>
    <t>п. Россошино, ул. Озонова, д 9-2</t>
  </si>
  <si>
    <t>квартира</t>
  </si>
  <si>
    <t xml:space="preserve">Эл. двигатель  7,5 Квт </t>
  </si>
  <si>
    <t>насос К80-65-160 7,5 Квт</t>
  </si>
  <si>
    <t>п. Россошино ул.Озонова 18</t>
  </si>
  <si>
    <t>п.Россошино, Центральная,1</t>
  </si>
  <si>
    <t>Кресло ALINA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</si>
</sst>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2" fontId="7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2" fontId="7" fillId="2" borderId="8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 applyAlignment="1">
      <alignment horizontal="center" vertical="top" wrapText="1"/>
    </xf>
    <xf numFmtId="2" fontId="0" fillId="2" borderId="7" xfId="0" applyNumberFormat="1" applyFont="1" applyFill="1" applyBorder="1"/>
    <xf numFmtId="2" fontId="7" fillId="2" borderId="4" xfId="0" applyNumberFormat="1" applyFont="1" applyFill="1" applyBorder="1"/>
    <xf numFmtId="0" fontId="7" fillId="2" borderId="10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9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4" fillId="0" borderId="0" xfId="0" applyFont="1" applyAlignment="1"/>
    <xf numFmtId="2" fontId="0" fillId="2" borderId="0" xfId="0" applyNumberFormat="1" applyFill="1"/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right" vertical="top" wrapText="1"/>
    </xf>
    <xf numFmtId="2" fontId="1" fillId="3" borderId="1" xfId="0" applyNumberFormat="1" applyFont="1" applyFill="1" applyBorder="1" applyAlignment="1">
      <alignment vertical="top"/>
    </xf>
    <xf numFmtId="0" fontId="7" fillId="2" borderId="1" xfId="0" applyFont="1" applyFill="1" applyBorder="1"/>
    <xf numFmtId="2" fontId="5" fillId="3" borderId="1" xfId="0" applyNumberFormat="1" applyFont="1" applyFill="1" applyBorder="1"/>
    <xf numFmtId="2" fontId="8" fillId="3" borderId="1" xfId="0" applyNumberFormat="1" applyFont="1" applyFill="1" applyBorder="1"/>
    <xf numFmtId="2" fontId="7" fillId="3" borderId="7" xfId="0" applyNumberFormat="1" applyFont="1" applyFill="1" applyBorder="1"/>
    <xf numFmtId="2" fontId="5" fillId="3" borderId="10" xfId="0" applyNumberFormat="1" applyFont="1" applyFill="1" applyBorder="1"/>
    <xf numFmtId="2" fontId="7" fillId="3" borderId="10" xfId="0" applyNumberFormat="1" applyFont="1" applyFill="1" applyBorder="1"/>
    <xf numFmtId="2" fontId="7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opLeftCell="A4" zoomScaleSheetLayoutView="100" workbookViewId="0">
      <pane xSplit="18705" topLeftCell="J1"/>
      <selection activeCell="F13" sqref="F13"/>
      <selection pane="topRight" activeCell="J9" sqref="J9"/>
    </sheetView>
  </sheetViews>
  <sheetFormatPr defaultColWidth="13.140625" defaultRowHeight="15"/>
  <cols>
    <col min="1" max="1" width="13.140625" style="4"/>
    <col min="2" max="2" width="25.570312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31</v>
      </c>
      <c r="D1" s="1"/>
      <c r="E1" s="1"/>
      <c r="F1" s="3" t="s">
        <v>32</v>
      </c>
      <c r="G1" s="3"/>
    </row>
    <row r="2" spans="1:7">
      <c r="A2" s="16"/>
      <c r="B2" s="32"/>
      <c r="C2" s="25" t="s">
        <v>9</v>
      </c>
      <c r="D2" s="33"/>
      <c r="E2" s="16"/>
      <c r="F2" s="7"/>
      <c r="G2" s="7"/>
    </row>
    <row r="3" spans="1:7">
      <c r="A3" s="16" t="s">
        <v>52</v>
      </c>
      <c r="B3" s="35" t="s">
        <v>53</v>
      </c>
      <c r="C3" s="16" t="s">
        <v>54</v>
      </c>
      <c r="D3" s="16" t="s">
        <v>55</v>
      </c>
      <c r="E3" s="16" t="s">
        <v>56</v>
      </c>
      <c r="F3" s="7" t="s">
        <v>1</v>
      </c>
      <c r="G3" s="7" t="s">
        <v>2</v>
      </c>
    </row>
    <row r="4" spans="1:7">
      <c r="A4" s="17"/>
      <c r="B4" s="18"/>
      <c r="C4" s="13" t="s">
        <v>19</v>
      </c>
      <c r="D4" s="14"/>
      <c r="E4" s="30"/>
      <c r="F4" s="31"/>
      <c r="G4" s="12"/>
    </row>
    <row r="5" spans="1:7" ht="45">
      <c r="A5" s="17"/>
      <c r="B5" s="76" t="s">
        <v>113</v>
      </c>
      <c r="C5" s="128" t="s">
        <v>5</v>
      </c>
      <c r="D5" s="36" t="s">
        <v>57</v>
      </c>
      <c r="E5" s="11"/>
      <c r="F5" s="129">
        <v>218711.45</v>
      </c>
      <c r="G5" s="43">
        <v>218711.45</v>
      </c>
    </row>
    <row r="6" spans="1:7" ht="45">
      <c r="A6" s="41">
        <v>1</v>
      </c>
      <c r="B6" s="76" t="s">
        <v>29</v>
      </c>
      <c r="C6" s="42" t="s">
        <v>25</v>
      </c>
      <c r="D6" s="36" t="s">
        <v>57</v>
      </c>
      <c r="E6" s="41">
        <v>159.46</v>
      </c>
      <c r="F6" s="129">
        <v>43015.86</v>
      </c>
      <c r="G6" s="43">
        <v>24960.05</v>
      </c>
    </row>
    <row r="7" spans="1:7" ht="45">
      <c r="A7" s="44"/>
      <c r="B7" s="76" t="s">
        <v>99</v>
      </c>
      <c r="C7" s="45" t="s">
        <v>98</v>
      </c>
      <c r="D7" s="36" t="s">
        <v>57</v>
      </c>
      <c r="E7" s="41"/>
      <c r="F7" s="132">
        <v>363165.58</v>
      </c>
      <c r="G7" s="47">
        <v>363165.58</v>
      </c>
    </row>
    <row r="8" spans="1:7" ht="45">
      <c r="A8" s="44">
        <v>2</v>
      </c>
      <c r="B8" s="77" t="s">
        <v>114</v>
      </c>
      <c r="C8" s="45" t="s">
        <v>10</v>
      </c>
      <c r="D8" s="36" t="s">
        <v>57</v>
      </c>
      <c r="E8" s="46"/>
      <c r="F8" s="133">
        <v>1370685</v>
      </c>
      <c r="G8" s="47">
        <v>1370685</v>
      </c>
    </row>
    <row r="9" spans="1:7" ht="45">
      <c r="A9" s="44">
        <v>3</v>
      </c>
      <c r="B9" s="78" t="s">
        <v>20</v>
      </c>
      <c r="C9" s="48" t="s">
        <v>5</v>
      </c>
      <c r="D9" s="36" t="s">
        <v>57</v>
      </c>
      <c r="E9" s="49">
        <v>74.63</v>
      </c>
      <c r="F9" s="130">
        <v>740866.57</v>
      </c>
      <c r="G9" s="50">
        <v>506258.82</v>
      </c>
    </row>
    <row r="10" spans="1:7" ht="45">
      <c r="A10" s="44">
        <v>4</v>
      </c>
      <c r="B10" s="78" t="s">
        <v>21</v>
      </c>
      <c r="C10" s="48" t="s">
        <v>5</v>
      </c>
      <c r="D10" s="36" t="s">
        <v>57</v>
      </c>
      <c r="E10" s="49">
        <v>50.64</v>
      </c>
      <c r="F10" s="130">
        <v>468275.22</v>
      </c>
      <c r="G10" s="50">
        <v>387663.16</v>
      </c>
    </row>
    <row r="11" spans="1:7" ht="45">
      <c r="A11" s="44">
        <v>5</v>
      </c>
      <c r="B11" s="78" t="s">
        <v>90</v>
      </c>
      <c r="C11" s="48" t="s">
        <v>91</v>
      </c>
      <c r="D11" s="36" t="s">
        <v>57</v>
      </c>
      <c r="E11" s="49"/>
      <c r="F11" s="130">
        <v>340547.08</v>
      </c>
      <c r="G11" s="50">
        <v>340547.08</v>
      </c>
    </row>
    <row r="12" spans="1:7" ht="45">
      <c r="A12" s="44"/>
      <c r="B12" s="78" t="s">
        <v>109</v>
      </c>
      <c r="C12" s="48" t="s">
        <v>110</v>
      </c>
      <c r="D12" s="36" t="s">
        <v>57</v>
      </c>
      <c r="E12" s="49"/>
      <c r="F12" s="130">
        <v>203893.25</v>
      </c>
      <c r="G12" s="50">
        <v>203893.25</v>
      </c>
    </row>
    <row r="13" spans="1:7" ht="48.75" customHeight="1">
      <c r="A13" s="44">
        <v>6</v>
      </c>
      <c r="B13" s="77" t="s">
        <v>28</v>
      </c>
      <c r="C13" s="42" t="s">
        <v>22</v>
      </c>
      <c r="D13" s="36" t="s">
        <v>57</v>
      </c>
      <c r="E13" s="46">
        <v>2005</v>
      </c>
      <c r="F13" s="134">
        <v>15300</v>
      </c>
      <c r="G13" s="43">
        <v>14130.72</v>
      </c>
    </row>
    <row r="14" spans="1:7">
      <c r="A14" s="44"/>
      <c r="B14" s="79" t="s">
        <v>3</v>
      </c>
      <c r="C14" s="51"/>
      <c r="D14" s="52"/>
      <c r="E14" s="51"/>
      <c r="F14" s="53">
        <f>SUM(F6:F13)</f>
        <v>3545748.5599999996</v>
      </c>
      <c r="G14" s="53">
        <f>SUM(G6:G13)</f>
        <v>3211303.66</v>
      </c>
    </row>
    <row r="15" spans="1:7">
      <c r="A15" s="41"/>
      <c r="B15" s="80"/>
      <c r="C15" s="54" t="s">
        <v>7</v>
      </c>
      <c r="D15" s="54"/>
      <c r="E15" s="55"/>
      <c r="F15" s="56"/>
      <c r="G15" s="57"/>
    </row>
    <row r="16" spans="1:7">
      <c r="A16" s="41">
        <v>7</v>
      </c>
      <c r="B16" s="84" t="s">
        <v>23</v>
      </c>
      <c r="C16" s="58" t="s">
        <v>24</v>
      </c>
      <c r="D16" s="58" t="s">
        <v>11</v>
      </c>
      <c r="E16" s="55"/>
      <c r="F16" s="131">
        <v>60000</v>
      </c>
      <c r="G16" s="43">
        <v>60000</v>
      </c>
    </row>
    <row r="17" spans="1:7">
      <c r="A17" s="41"/>
      <c r="B17" s="81" t="s">
        <v>3</v>
      </c>
      <c r="C17" s="45"/>
      <c r="D17" s="59"/>
      <c r="E17" s="60"/>
      <c r="F17" s="53">
        <f>F16+F14</f>
        <v>3605748.5599999996</v>
      </c>
      <c r="G17" s="90">
        <f>G14+G16</f>
        <v>3271303.66</v>
      </c>
    </row>
    <row r="18" spans="1:7">
      <c r="A18" s="41"/>
      <c r="B18" s="61"/>
      <c r="C18" s="62"/>
      <c r="D18" s="62"/>
      <c r="E18" s="62"/>
      <c r="F18" s="63"/>
      <c r="G18" s="63"/>
    </row>
    <row r="19" spans="1:7">
      <c r="A19" s="4">
        <v>8</v>
      </c>
      <c r="C19" s="6"/>
      <c r="D19" s="10"/>
      <c r="E19" s="10"/>
      <c r="F19" s="9"/>
      <c r="G19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7"/>
  <sheetViews>
    <sheetView tabSelected="1" topLeftCell="A35" zoomScale="115" zoomScaleNormal="115" workbookViewId="0">
      <selection activeCell="H72" sqref="H72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32"/>
      <c r="C1" s="34"/>
      <c r="D1" s="16" t="s">
        <v>33</v>
      </c>
      <c r="E1" s="16"/>
      <c r="F1" s="16"/>
      <c r="G1" s="16"/>
      <c r="H1" s="7" t="s">
        <v>34</v>
      </c>
      <c r="I1" s="7"/>
    </row>
    <row r="2" spans="1:13">
      <c r="A2" s="28">
        <v>63</v>
      </c>
      <c r="B2" s="32"/>
      <c r="C2" s="34"/>
      <c r="D2" s="25" t="s">
        <v>9</v>
      </c>
      <c r="E2" s="33"/>
      <c r="F2" s="16"/>
      <c r="G2" s="16"/>
      <c r="H2" s="7"/>
      <c r="I2" s="7"/>
      <c r="J2" s="10"/>
      <c r="L2" s="103"/>
      <c r="M2" s="103"/>
    </row>
    <row r="3" spans="1:13">
      <c r="A3" s="28"/>
      <c r="B3" s="32"/>
      <c r="C3" s="34"/>
      <c r="D3" s="25"/>
      <c r="E3" s="33"/>
      <c r="F3" s="16"/>
      <c r="G3" s="16"/>
      <c r="H3" s="7"/>
      <c r="I3" s="7"/>
      <c r="J3" s="10"/>
      <c r="L3" s="26"/>
      <c r="M3" s="26"/>
    </row>
    <row r="4" spans="1:13" ht="39">
      <c r="A4" s="28">
        <v>64</v>
      </c>
      <c r="B4" s="37" t="s">
        <v>58</v>
      </c>
      <c r="C4" s="37" t="s">
        <v>59</v>
      </c>
      <c r="D4" s="38" t="s">
        <v>0</v>
      </c>
      <c r="E4" s="38" t="s">
        <v>60</v>
      </c>
      <c r="F4" s="38" t="s">
        <v>61</v>
      </c>
      <c r="G4" s="38" t="s">
        <v>55</v>
      </c>
      <c r="H4" s="39" t="s">
        <v>1</v>
      </c>
      <c r="I4" s="39" t="s">
        <v>2</v>
      </c>
      <c r="L4" s="103"/>
      <c r="M4" s="103"/>
    </row>
    <row r="5" spans="1:13">
      <c r="A5" s="28"/>
      <c r="B5" s="37"/>
      <c r="C5" s="37"/>
      <c r="D5" s="86" t="s">
        <v>112</v>
      </c>
      <c r="E5" s="38"/>
      <c r="F5" s="38">
        <v>2022</v>
      </c>
      <c r="G5" s="38"/>
      <c r="H5" s="124">
        <v>51700</v>
      </c>
      <c r="I5" s="39">
        <v>0</v>
      </c>
      <c r="L5" s="100"/>
      <c r="M5" s="100"/>
    </row>
    <row r="6" spans="1:13">
      <c r="A6" s="28"/>
      <c r="B6" s="37"/>
      <c r="C6" s="37"/>
      <c r="D6" s="86" t="s">
        <v>111</v>
      </c>
      <c r="E6" s="38"/>
      <c r="F6" s="38">
        <v>2022</v>
      </c>
      <c r="G6" s="38"/>
      <c r="H6" s="124">
        <v>32287</v>
      </c>
      <c r="I6" s="39">
        <v>0</v>
      </c>
      <c r="L6" s="100"/>
      <c r="M6" s="100"/>
    </row>
    <row r="7" spans="1:13" ht="64.5">
      <c r="A7" s="28"/>
      <c r="B7" s="37"/>
      <c r="C7" s="37"/>
      <c r="D7" s="93" t="s">
        <v>83</v>
      </c>
      <c r="E7" s="33"/>
      <c r="F7" s="11"/>
      <c r="G7" s="40" t="s">
        <v>62</v>
      </c>
      <c r="H7" s="127">
        <v>556300</v>
      </c>
      <c r="I7" s="94">
        <v>399840.67</v>
      </c>
      <c r="L7" s="92"/>
      <c r="M7" s="92"/>
    </row>
    <row r="8" spans="1:13" ht="72" customHeight="1">
      <c r="A8" s="28"/>
      <c r="B8" s="37"/>
      <c r="C8" s="37"/>
      <c r="D8" s="95" t="s">
        <v>73</v>
      </c>
      <c r="E8" s="96"/>
      <c r="F8" s="11"/>
      <c r="G8" s="11" t="s">
        <v>62</v>
      </c>
      <c r="H8" s="127">
        <v>39015</v>
      </c>
      <c r="I8" s="94">
        <v>0</v>
      </c>
      <c r="L8" s="92"/>
      <c r="M8" s="92"/>
    </row>
    <row r="9" spans="1:13" ht="64.5">
      <c r="A9" s="28"/>
      <c r="B9" s="37"/>
      <c r="C9" s="37"/>
      <c r="D9" s="87" t="s">
        <v>84</v>
      </c>
      <c r="E9" s="38"/>
      <c r="F9" s="38">
        <v>2020</v>
      </c>
      <c r="G9" s="40" t="s">
        <v>62</v>
      </c>
      <c r="H9" s="124">
        <v>19541</v>
      </c>
      <c r="I9" s="39">
        <v>0</v>
      </c>
      <c r="L9" s="85"/>
      <c r="M9" s="85"/>
    </row>
    <row r="10" spans="1:13" ht="64.5">
      <c r="A10" s="28"/>
      <c r="B10" s="37"/>
      <c r="C10" s="37"/>
      <c r="D10" s="86" t="s">
        <v>82</v>
      </c>
      <c r="E10" s="38"/>
      <c r="F10" s="38">
        <v>2020</v>
      </c>
      <c r="G10" s="40" t="s">
        <v>62</v>
      </c>
      <c r="H10" s="124">
        <v>17520</v>
      </c>
      <c r="I10" s="39">
        <v>0</v>
      </c>
      <c r="L10" s="85"/>
      <c r="M10" s="85"/>
    </row>
    <row r="11" spans="1:13" ht="64.5">
      <c r="A11" s="28"/>
      <c r="B11" s="32"/>
      <c r="C11" s="34"/>
      <c r="D11" s="65" t="s">
        <v>50</v>
      </c>
      <c r="E11" s="24"/>
      <c r="F11" s="16">
        <v>2018</v>
      </c>
      <c r="G11" s="40" t="s">
        <v>62</v>
      </c>
      <c r="H11" s="125">
        <v>23990</v>
      </c>
      <c r="I11" s="7">
        <v>0</v>
      </c>
    </row>
    <row r="12" spans="1:13" ht="64.5">
      <c r="A12" s="28"/>
      <c r="B12" s="32"/>
      <c r="C12" s="34"/>
      <c r="D12" s="65" t="s">
        <v>71</v>
      </c>
      <c r="E12" s="24"/>
      <c r="F12" s="16">
        <v>2018</v>
      </c>
      <c r="G12" s="40" t="s">
        <v>62</v>
      </c>
      <c r="H12" s="125">
        <v>12990</v>
      </c>
      <c r="I12" s="7">
        <v>0</v>
      </c>
    </row>
    <row r="13" spans="1:13" ht="64.5">
      <c r="A13" s="28"/>
      <c r="B13" s="27"/>
      <c r="C13" s="27"/>
      <c r="D13" s="66" t="s">
        <v>8</v>
      </c>
      <c r="E13" s="24"/>
      <c r="F13" s="11">
        <v>2008</v>
      </c>
      <c r="G13" s="40" t="s">
        <v>62</v>
      </c>
      <c r="H13" s="126">
        <v>18950</v>
      </c>
      <c r="I13" s="21">
        <v>18950</v>
      </c>
    </row>
    <row r="14" spans="1:13" ht="64.5">
      <c r="A14" s="28">
        <v>67</v>
      </c>
      <c r="B14" s="27"/>
      <c r="C14" s="27"/>
      <c r="D14" s="66" t="s">
        <v>13</v>
      </c>
      <c r="E14" s="24"/>
      <c r="F14" s="11">
        <v>2001</v>
      </c>
      <c r="G14" s="40" t="s">
        <v>62</v>
      </c>
      <c r="H14" s="126">
        <v>27495.5</v>
      </c>
      <c r="I14" s="21">
        <v>0</v>
      </c>
      <c r="L14" s="103"/>
      <c r="M14" s="103"/>
    </row>
    <row r="15" spans="1:13" ht="64.5">
      <c r="A15" s="28"/>
      <c r="B15" s="27"/>
      <c r="C15" s="27"/>
      <c r="D15" s="66" t="s">
        <v>14</v>
      </c>
      <c r="E15" s="24"/>
      <c r="F15" s="11">
        <v>2005</v>
      </c>
      <c r="G15" s="40" t="s">
        <v>62</v>
      </c>
      <c r="H15" s="126">
        <v>11654.86</v>
      </c>
      <c r="I15" s="21">
        <v>0</v>
      </c>
    </row>
    <row r="16" spans="1:13" ht="64.5">
      <c r="A16" s="28"/>
      <c r="B16" s="27"/>
      <c r="C16" s="27"/>
      <c r="D16" s="66" t="s">
        <v>15</v>
      </c>
      <c r="E16" s="24"/>
      <c r="F16" s="11">
        <v>2005</v>
      </c>
      <c r="G16" s="40" t="s">
        <v>62</v>
      </c>
      <c r="H16" s="126">
        <v>18173.95</v>
      </c>
      <c r="I16" s="21">
        <v>0</v>
      </c>
    </row>
    <row r="17" spans="1:9" ht="64.5">
      <c r="A17" s="28"/>
      <c r="B17" s="27"/>
      <c r="C17" s="27"/>
      <c r="D17" s="66" t="s">
        <v>15</v>
      </c>
      <c r="E17" s="24"/>
      <c r="F17" s="11">
        <v>2004</v>
      </c>
      <c r="G17" s="40" t="s">
        <v>62</v>
      </c>
      <c r="H17" s="126">
        <v>23520</v>
      </c>
      <c r="I17" s="21">
        <v>23520</v>
      </c>
    </row>
    <row r="18" spans="1:9" ht="64.5">
      <c r="A18" s="28"/>
      <c r="B18" s="27"/>
      <c r="C18" s="27"/>
      <c r="D18" s="66" t="s">
        <v>38</v>
      </c>
      <c r="E18" s="24"/>
      <c r="F18" s="11">
        <v>2015</v>
      </c>
      <c r="G18" s="40" t="s">
        <v>62</v>
      </c>
      <c r="H18" s="126">
        <v>52892</v>
      </c>
      <c r="I18" s="21">
        <v>14545.01</v>
      </c>
    </row>
    <row r="19" spans="1:9" ht="64.5">
      <c r="A19" s="28"/>
      <c r="B19" s="27"/>
      <c r="C19" s="27"/>
      <c r="D19" s="66" t="s">
        <v>39</v>
      </c>
      <c r="E19" s="24"/>
      <c r="F19" s="11">
        <v>2015</v>
      </c>
      <c r="G19" s="40" t="s">
        <v>62</v>
      </c>
      <c r="H19" s="126">
        <v>68070</v>
      </c>
      <c r="I19" s="21">
        <v>18719.25</v>
      </c>
    </row>
    <row r="20" spans="1:9" ht="64.5">
      <c r="A20" s="28"/>
      <c r="B20" s="27"/>
      <c r="C20" s="27"/>
      <c r="D20" s="66" t="s">
        <v>42</v>
      </c>
      <c r="E20" s="24"/>
      <c r="F20" s="11">
        <v>2018</v>
      </c>
      <c r="G20" s="40" t="s">
        <v>62</v>
      </c>
      <c r="H20" s="126">
        <v>19504.8</v>
      </c>
      <c r="I20" s="21">
        <v>0</v>
      </c>
    </row>
    <row r="21" spans="1:9" ht="64.5">
      <c r="A21" s="28"/>
      <c r="B21" s="27"/>
      <c r="C21" s="27"/>
      <c r="D21" s="66" t="s">
        <v>43</v>
      </c>
      <c r="E21" s="24"/>
      <c r="F21" s="11">
        <v>2017</v>
      </c>
      <c r="G21" s="40" t="s">
        <v>62</v>
      </c>
      <c r="H21" s="126">
        <v>20000</v>
      </c>
      <c r="I21" s="21">
        <v>0</v>
      </c>
    </row>
    <row r="22" spans="1:9" ht="64.5">
      <c r="A22" s="28"/>
      <c r="B22" s="27"/>
      <c r="C22" s="27"/>
      <c r="D22" s="66" t="s">
        <v>51</v>
      </c>
      <c r="E22" s="24"/>
      <c r="F22" s="11">
        <v>2019</v>
      </c>
      <c r="G22" s="40" t="s">
        <v>62</v>
      </c>
      <c r="H22" s="126">
        <v>12919</v>
      </c>
      <c r="I22" s="21">
        <v>0</v>
      </c>
    </row>
    <row r="23" spans="1:9" ht="64.5">
      <c r="A23" s="28"/>
      <c r="B23" s="27"/>
      <c r="C23" s="27"/>
      <c r="D23" s="66" t="s">
        <v>72</v>
      </c>
      <c r="E23" s="24"/>
      <c r="F23" s="11">
        <v>2008</v>
      </c>
      <c r="G23" s="64" t="s">
        <v>62</v>
      </c>
      <c r="H23" s="126">
        <v>22436</v>
      </c>
      <c r="I23" s="21">
        <v>0</v>
      </c>
    </row>
    <row r="24" spans="1:9" ht="64.5">
      <c r="A24" s="28"/>
      <c r="B24" s="27"/>
      <c r="C24" s="27"/>
      <c r="D24" s="66" t="s">
        <v>85</v>
      </c>
      <c r="E24" s="24"/>
      <c r="F24" s="11">
        <v>2020</v>
      </c>
      <c r="G24" s="64" t="s">
        <v>62</v>
      </c>
      <c r="H24" s="126">
        <v>25000</v>
      </c>
      <c r="I24" s="21">
        <v>0</v>
      </c>
    </row>
    <row r="25" spans="1:9" ht="64.5">
      <c r="A25" s="28"/>
      <c r="B25" s="27"/>
      <c r="C25" s="27"/>
      <c r="D25" s="66" t="s">
        <v>86</v>
      </c>
      <c r="E25" s="24"/>
      <c r="F25" s="11">
        <v>2020</v>
      </c>
      <c r="G25" s="64" t="s">
        <v>62</v>
      </c>
      <c r="H25" s="126">
        <v>21000</v>
      </c>
      <c r="I25" s="21">
        <v>0</v>
      </c>
    </row>
    <row r="26" spans="1:9" ht="64.5">
      <c r="A26" s="28"/>
      <c r="B26" s="27"/>
      <c r="C26" s="27"/>
      <c r="D26" s="66" t="s">
        <v>87</v>
      </c>
      <c r="E26" s="24"/>
      <c r="F26" s="11">
        <v>2020</v>
      </c>
      <c r="G26" s="64" t="s">
        <v>62</v>
      </c>
      <c r="H26" s="126">
        <v>14000</v>
      </c>
      <c r="I26" s="21">
        <v>0</v>
      </c>
    </row>
    <row r="27" spans="1:9" ht="64.5">
      <c r="A27" s="28"/>
      <c r="B27" s="27"/>
      <c r="C27" s="27"/>
      <c r="D27" s="66" t="s">
        <v>88</v>
      </c>
      <c r="E27" s="24"/>
      <c r="F27" s="11">
        <v>2020</v>
      </c>
      <c r="G27" s="64" t="s">
        <v>62</v>
      </c>
      <c r="H27" s="126">
        <v>11000</v>
      </c>
      <c r="I27" s="21">
        <v>0</v>
      </c>
    </row>
    <row r="28" spans="1:9" ht="64.5">
      <c r="A28" s="28"/>
      <c r="B28" s="27"/>
      <c r="C28" s="27"/>
      <c r="D28" s="66" t="s">
        <v>89</v>
      </c>
      <c r="E28" s="24"/>
      <c r="F28" s="11">
        <v>2021</v>
      </c>
      <c r="G28" s="64" t="s">
        <v>62</v>
      </c>
      <c r="H28" s="126">
        <v>177610</v>
      </c>
      <c r="I28" s="21">
        <v>76804.33</v>
      </c>
    </row>
    <row r="29" spans="1:9" ht="64.5">
      <c r="A29" s="28"/>
      <c r="B29" s="27"/>
      <c r="C29" s="27"/>
      <c r="D29" s="66" t="s">
        <v>89</v>
      </c>
      <c r="E29" s="24"/>
      <c r="F29" s="11">
        <v>2021</v>
      </c>
      <c r="G29" s="64" t="s">
        <v>62</v>
      </c>
      <c r="H29" s="126">
        <v>180000</v>
      </c>
      <c r="I29" s="21">
        <v>77837.94</v>
      </c>
    </row>
    <row r="30" spans="1:9" ht="64.5">
      <c r="A30" s="28"/>
      <c r="B30" s="27"/>
      <c r="C30" s="27"/>
      <c r="D30" s="66" t="s">
        <v>107</v>
      </c>
      <c r="E30" s="24"/>
      <c r="F30" s="11">
        <v>2022</v>
      </c>
      <c r="G30" s="64" t="s">
        <v>62</v>
      </c>
      <c r="H30" s="126">
        <v>13300</v>
      </c>
      <c r="I30" s="21">
        <v>0</v>
      </c>
    </row>
    <row r="31" spans="1:9" ht="64.5">
      <c r="A31" s="28"/>
      <c r="B31" s="27"/>
      <c r="C31" s="27"/>
      <c r="D31" s="66" t="s">
        <v>107</v>
      </c>
      <c r="E31" s="24"/>
      <c r="F31" s="11">
        <v>2022</v>
      </c>
      <c r="G31" s="64" t="s">
        <v>62</v>
      </c>
      <c r="H31" s="126">
        <v>13300</v>
      </c>
      <c r="I31" s="21">
        <v>0</v>
      </c>
    </row>
    <row r="32" spans="1:9">
      <c r="A32" s="28"/>
      <c r="B32" s="27"/>
      <c r="C32" s="27"/>
      <c r="D32" s="66"/>
      <c r="E32" s="24"/>
      <c r="F32" s="11"/>
      <c r="G32" s="64"/>
      <c r="H32" s="88">
        <f>SUM(H9:H29)</f>
        <v>798267.11</v>
      </c>
      <c r="I32" s="89">
        <f>SUM(I9:I29)</f>
        <v>230376.53000000003</v>
      </c>
    </row>
    <row r="33" spans="1:13">
      <c r="A33" s="28">
        <v>68</v>
      </c>
      <c r="B33" s="32"/>
      <c r="C33" s="34"/>
      <c r="D33" s="65"/>
      <c r="E33" s="33"/>
      <c r="F33" s="11"/>
      <c r="G33" s="11"/>
      <c r="H33" s="8"/>
      <c r="I33" s="8"/>
      <c r="L33" s="102"/>
      <c r="M33" s="102"/>
    </row>
    <row r="34" spans="1:13">
      <c r="A34" s="29"/>
      <c r="B34" s="32"/>
      <c r="C34" s="34"/>
      <c r="D34" s="67" t="s">
        <v>4</v>
      </c>
      <c r="E34" s="33"/>
      <c r="F34" s="11"/>
      <c r="G34" s="11"/>
      <c r="H34" s="22"/>
      <c r="I34" s="7"/>
    </row>
    <row r="35" spans="1:13" ht="64.5">
      <c r="A35" s="29"/>
      <c r="B35" s="32"/>
      <c r="C35" s="34"/>
      <c r="D35" s="65" t="s">
        <v>18</v>
      </c>
      <c r="E35" s="33"/>
      <c r="F35" s="11">
        <v>2008</v>
      </c>
      <c r="G35" s="40" t="s">
        <v>62</v>
      </c>
      <c r="H35" s="125">
        <v>171000</v>
      </c>
      <c r="I35" s="7">
        <v>0</v>
      </c>
    </row>
    <row r="36" spans="1:13" ht="64.5">
      <c r="A36" s="29"/>
      <c r="B36" s="37"/>
      <c r="C36" s="34"/>
      <c r="D36" s="68" t="s">
        <v>63</v>
      </c>
      <c r="E36" s="33"/>
      <c r="F36" s="11">
        <v>2010</v>
      </c>
      <c r="G36" s="40" t="s">
        <v>62</v>
      </c>
      <c r="H36" s="125">
        <v>400000</v>
      </c>
      <c r="I36" s="7">
        <v>0</v>
      </c>
    </row>
    <row r="37" spans="1:13" ht="64.5">
      <c r="A37" s="29"/>
      <c r="B37" s="32"/>
      <c r="C37" s="34"/>
      <c r="D37" s="69" t="s">
        <v>40</v>
      </c>
      <c r="E37" s="33"/>
      <c r="F37" s="11">
        <v>2017</v>
      </c>
      <c r="G37" s="40" t="s">
        <v>62</v>
      </c>
      <c r="H37" s="125">
        <v>642760</v>
      </c>
      <c r="I37" s="7">
        <v>273173.23</v>
      </c>
    </row>
    <row r="38" spans="1:13" ht="64.5">
      <c r="A38" s="29"/>
      <c r="B38" s="34"/>
      <c r="C38" s="34"/>
      <c r="D38" s="69" t="s">
        <v>70</v>
      </c>
      <c r="E38" s="33"/>
      <c r="F38" s="11">
        <v>1984</v>
      </c>
      <c r="G38" s="40" t="s">
        <v>62</v>
      </c>
      <c r="H38" s="125">
        <v>200000</v>
      </c>
      <c r="I38" s="7">
        <v>104762</v>
      </c>
    </row>
    <row r="39" spans="1:13">
      <c r="A39" s="29"/>
      <c r="B39" s="32"/>
      <c r="C39" s="34"/>
      <c r="D39" s="70"/>
      <c r="E39" s="33"/>
      <c r="F39" s="11"/>
      <c r="G39" s="11"/>
      <c r="H39" s="8">
        <f>H37+H36+H35</f>
        <v>1213760</v>
      </c>
      <c r="I39" s="8">
        <f>SUM(I35:I38)</f>
        <v>377935.23</v>
      </c>
    </row>
    <row r="40" spans="1:13">
      <c r="A40" s="29"/>
      <c r="B40" s="32"/>
      <c r="C40" s="34"/>
      <c r="D40" s="71" t="s">
        <v>6</v>
      </c>
      <c r="E40" s="33"/>
      <c r="F40" s="11"/>
      <c r="G40" s="11"/>
      <c r="H40" s="8"/>
      <c r="I40" s="8"/>
    </row>
    <row r="41" spans="1:13" ht="64.5">
      <c r="A41" s="29"/>
      <c r="B41" s="32"/>
      <c r="C41" s="34"/>
      <c r="D41" s="69" t="s">
        <v>44</v>
      </c>
      <c r="E41" s="33"/>
      <c r="F41" s="11"/>
      <c r="G41" s="40" t="s">
        <v>62</v>
      </c>
      <c r="H41" s="125">
        <v>80935</v>
      </c>
      <c r="I41" s="7">
        <v>37852.230000000003</v>
      </c>
    </row>
    <row r="42" spans="1:13" ht="64.5">
      <c r="A42" s="29"/>
      <c r="B42" s="32"/>
      <c r="C42" s="34"/>
      <c r="D42" s="72" t="s">
        <v>45</v>
      </c>
      <c r="E42" s="33"/>
      <c r="F42" s="11"/>
      <c r="G42" s="40" t="s">
        <v>62</v>
      </c>
      <c r="H42" s="125">
        <v>271186.44</v>
      </c>
      <c r="I42" s="7">
        <v>84907.25</v>
      </c>
    </row>
    <row r="43" spans="1:13" ht="64.5">
      <c r="A43" s="29"/>
      <c r="B43" s="32"/>
      <c r="C43" s="34"/>
      <c r="D43" s="69" t="s">
        <v>46</v>
      </c>
      <c r="E43" s="33"/>
      <c r="F43" s="11"/>
      <c r="G43" s="40" t="s">
        <v>62</v>
      </c>
      <c r="H43" s="125">
        <v>85000</v>
      </c>
      <c r="I43" s="7">
        <v>22459.79</v>
      </c>
    </row>
    <row r="44" spans="1:13" ht="64.5">
      <c r="A44" s="29"/>
      <c r="B44" s="32"/>
      <c r="C44" s="34"/>
      <c r="D44" s="69" t="s">
        <v>41</v>
      </c>
      <c r="E44" s="33"/>
      <c r="F44" s="11"/>
      <c r="G44" s="40" t="s">
        <v>62</v>
      </c>
      <c r="H44" s="125">
        <v>98640</v>
      </c>
      <c r="I44" s="7">
        <v>25097.22</v>
      </c>
    </row>
    <row r="45" spans="1:13" ht="64.5">
      <c r="A45" s="29"/>
      <c r="B45" s="32"/>
      <c r="C45" s="34"/>
      <c r="D45" s="69" t="s">
        <v>41</v>
      </c>
      <c r="E45" s="33"/>
      <c r="F45" s="11"/>
      <c r="G45" s="40" t="s">
        <v>62</v>
      </c>
      <c r="H45" s="125">
        <v>89045</v>
      </c>
      <c r="I45" s="7">
        <v>22656.17</v>
      </c>
    </row>
    <row r="46" spans="1:13" ht="64.5">
      <c r="A46" s="29"/>
      <c r="B46" s="32"/>
      <c r="C46" s="34"/>
      <c r="D46" s="69" t="s">
        <v>47</v>
      </c>
      <c r="E46" s="33"/>
      <c r="F46" s="11"/>
      <c r="G46" s="40" t="s">
        <v>62</v>
      </c>
      <c r="H46" s="125">
        <v>64295.76</v>
      </c>
      <c r="I46" s="7">
        <v>0</v>
      </c>
    </row>
    <row r="47" spans="1:13" ht="64.5">
      <c r="A47" s="29"/>
      <c r="B47" s="32"/>
      <c r="C47" s="34"/>
      <c r="D47" s="69" t="s">
        <v>48</v>
      </c>
      <c r="E47" s="33"/>
      <c r="F47" s="11"/>
      <c r="G47" s="40" t="s">
        <v>62</v>
      </c>
      <c r="H47" s="125">
        <v>30600</v>
      </c>
      <c r="I47" s="7">
        <v>7905</v>
      </c>
    </row>
    <row r="48" spans="1:13" ht="64.5">
      <c r="A48" s="29"/>
      <c r="B48" s="32"/>
      <c r="C48" s="34"/>
      <c r="D48" s="72" t="s">
        <v>49</v>
      </c>
      <c r="E48" s="33"/>
      <c r="F48" s="11"/>
      <c r="G48" s="40" t="s">
        <v>62</v>
      </c>
      <c r="H48" s="125">
        <v>127687</v>
      </c>
      <c r="I48" s="7">
        <v>97893.32</v>
      </c>
    </row>
    <row r="49" spans="1:9">
      <c r="A49" s="29"/>
      <c r="B49" s="34"/>
      <c r="C49" s="34"/>
      <c r="H49" s="101"/>
    </row>
    <row r="50" spans="1:9">
      <c r="A50" s="28"/>
      <c r="B50" s="32" t="s">
        <v>30</v>
      </c>
      <c r="C50" s="34"/>
      <c r="D50" s="65"/>
      <c r="E50" s="33"/>
      <c r="F50" s="7"/>
      <c r="G50" s="7"/>
      <c r="H50" s="8">
        <f>SUM(H41:H49)</f>
        <v>847389.2</v>
      </c>
      <c r="I50" s="8">
        <f>SUM(I41:I49)</f>
        <v>298770.98000000004</v>
      </c>
    </row>
    <row r="51" spans="1:9">
      <c r="A51" s="28"/>
      <c r="B51" s="32"/>
      <c r="C51" s="34"/>
      <c r="D51" s="73"/>
      <c r="E51" s="33"/>
      <c r="F51" s="7"/>
      <c r="G51" s="7"/>
      <c r="H51" s="8"/>
      <c r="I51" s="8"/>
    </row>
    <row r="52" spans="1:9">
      <c r="A52" s="28"/>
      <c r="B52" s="32"/>
      <c r="C52" s="34"/>
      <c r="D52" s="74" t="s">
        <v>27</v>
      </c>
      <c r="E52" s="33"/>
      <c r="F52" s="7"/>
      <c r="G52" s="7"/>
      <c r="H52" s="22"/>
      <c r="I52" s="22"/>
    </row>
    <row r="53" spans="1:9" ht="39">
      <c r="A53" s="28"/>
      <c r="B53" s="34"/>
      <c r="C53" s="34"/>
      <c r="D53" s="65" t="s">
        <v>106</v>
      </c>
      <c r="E53" s="33"/>
      <c r="F53" s="7"/>
      <c r="G53" s="23" t="s">
        <v>27</v>
      </c>
      <c r="H53" s="136">
        <v>130514.01</v>
      </c>
      <c r="I53" s="98">
        <v>0</v>
      </c>
    </row>
    <row r="54" spans="1:9" ht="39">
      <c r="A54" s="28"/>
      <c r="B54" s="34"/>
      <c r="C54" s="34"/>
      <c r="D54" s="68" t="s">
        <v>102</v>
      </c>
      <c r="E54" s="33"/>
      <c r="F54" s="97">
        <v>2022</v>
      </c>
      <c r="G54" s="23" t="s">
        <v>27</v>
      </c>
      <c r="H54" s="135">
        <v>14633</v>
      </c>
      <c r="I54" s="99">
        <v>0</v>
      </c>
    </row>
    <row r="55" spans="1:9" ht="39">
      <c r="A55" s="28"/>
      <c r="B55" s="34"/>
      <c r="C55" s="34"/>
      <c r="D55" s="68" t="s">
        <v>103</v>
      </c>
      <c r="E55" s="33"/>
      <c r="F55" s="97">
        <v>2022</v>
      </c>
      <c r="G55" s="23" t="s">
        <v>27</v>
      </c>
      <c r="H55" s="136">
        <v>46353</v>
      </c>
      <c r="I55" s="98">
        <v>0</v>
      </c>
    </row>
    <row r="56" spans="1:9" ht="39">
      <c r="A56" s="28"/>
      <c r="B56" s="34"/>
      <c r="C56" s="34"/>
      <c r="D56" s="68" t="s">
        <v>103</v>
      </c>
      <c r="E56" s="33"/>
      <c r="F56" s="97">
        <v>2022</v>
      </c>
      <c r="G56" s="23" t="s">
        <v>27</v>
      </c>
      <c r="H56" s="136">
        <v>46353</v>
      </c>
      <c r="I56" s="98">
        <v>0</v>
      </c>
    </row>
    <row r="57" spans="1:9" ht="39">
      <c r="A57" s="28"/>
      <c r="B57" s="34"/>
      <c r="C57" s="34"/>
      <c r="D57" s="68" t="s">
        <v>104</v>
      </c>
      <c r="E57" s="33"/>
      <c r="F57" s="97">
        <v>2022</v>
      </c>
      <c r="G57" s="23" t="s">
        <v>27</v>
      </c>
      <c r="H57" s="136">
        <v>14418</v>
      </c>
      <c r="I57" s="98">
        <v>0</v>
      </c>
    </row>
    <row r="58" spans="1:9" ht="39">
      <c r="A58" s="28"/>
      <c r="B58" s="34"/>
      <c r="C58" s="34"/>
      <c r="D58" s="68" t="s">
        <v>105</v>
      </c>
      <c r="E58" s="33"/>
      <c r="F58" s="97">
        <v>2022</v>
      </c>
      <c r="G58" s="23" t="s">
        <v>27</v>
      </c>
      <c r="H58" s="136">
        <v>84993</v>
      </c>
      <c r="I58" s="98">
        <v>0</v>
      </c>
    </row>
    <row r="59" spans="1:9" ht="39">
      <c r="A59" s="28"/>
      <c r="B59" s="34"/>
      <c r="C59" s="34"/>
      <c r="D59" s="65" t="s">
        <v>92</v>
      </c>
      <c r="E59" s="33"/>
      <c r="F59" s="91">
        <v>2021</v>
      </c>
      <c r="G59" s="23" t="s">
        <v>27</v>
      </c>
      <c r="H59" s="125">
        <v>27506</v>
      </c>
      <c r="I59" s="7">
        <v>0</v>
      </c>
    </row>
    <row r="60" spans="1:9" ht="39">
      <c r="A60" s="28"/>
      <c r="B60" s="34"/>
      <c r="C60" s="34"/>
      <c r="D60" s="65" t="s">
        <v>93</v>
      </c>
      <c r="E60" s="33"/>
      <c r="F60" s="91">
        <v>2021</v>
      </c>
      <c r="G60" s="23" t="s">
        <v>27</v>
      </c>
      <c r="H60" s="125">
        <v>10680</v>
      </c>
      <c r="I60" s="7">
        <v>0</v>
      </c>
    </row>
    <row r="61" spans="1:9" ht="39">
      <c r="A61" s="28"/>
      <c r="B61" s="34"/>
      <c r="C61" s="34"/>
      <c r="D61" s="65" t="s">
        <v>94</v>
      </c>
      <c r="E61" s="33"/>
      <c r="F61" s="91">
        <v>2021</v>
      </c>
      <c r="G61" s="23" t="s">
        <v>27</v>
      </c>
      <c r="H61" s="125">
        <v>42936</v>
      </c>
      <c r="I61" s="7">
        <v>0</v>
      </c>
    </row>
    <row r="62" spans="1:9" ht="39">
      <c r="A62" s="28"/>
      <c r="B62" s="34"/>
      <c r="C62" s="34"/>
      <c r="D62" s="65" t="s">
        <v>95</v>
      </c>
      <c r="E62" s="33"/>
      <c r="F62" s="91">
        <v>2021</v>
      </c>
      <c r="G62" s="23" t="s">
        <v>27</v>
      </c>
      <c r="H62" s="125">
        <v>22560</v>
      </c>
      <c r="I62" s="7">
        <v>0</v>
      </c>
    </row>
    <row r="63" spans="1:9" ht="39">
      <c r="A63" s="28"/>
      <c r="B63" s="34"/>
      <c r="C63" s="34"/>
      <c r="D63" s="65" t="s">
        <v>96</v>
      </c>
      <c r="E63" s="33"/>
      <c r="F63" s="91">
        <v>2021</v>
      </c>
      <c r="G63" s="23" t="s">
        <v>27</v>
      </c>
      <c r="H63" s="125">
        <v>12990</v>
      </c>
      <c r="I63" s="7">
        <v>0</v>
      </c>
    </row>
    <row r="64" spans="1:9" ht="39">
      <c r="A64" s="28"/>
      <c r="B64" s="34"/>
      <c r="C64" s="34"/>
      <c r="D64" s="65" t="s">
        <v>97</v>
      </c>
      <c r="E64" s="33"/>
      <c r="F64" s="91">
        <v>2021</v>
      </c>
      <c r="G64" s="23" t="s">
        <v>27</v>
      </c>
      <c r="H64" s="125">
        <v>29990</v>
      </c>
      <c r="I64" s="7">
        <v>0</v>
      </c>
    </row>
    <row r="65" spans="1:9" ht="39">
      <c r="A65" s="28"/>
      <c r="B65" s="27"/>
      <c r="C65" s="27"/>
      <c r="D65" s="66" t="s">
        <v>35</v>
      </c>
      <c r="E65" s="24"/>
      <c r="F65" s="11">
        <v>2008</v>
      </c>
      <c r="G65" s="23" t="s">
        <v>27</v>
      </c>
      <c r="H65" s="126">
        <v>34565</v>
      </c>
      <c r="I65" s="21">
        <v>0</v>
      </c>
    </row>
    <row r="66" spans="1:9" ht="39">
      <c r="A66" s="28"/>
      <c r="B66" s="27"/>
      <c r="C66" s="27"/>
      <c r="D66" s="66" t="s">
        <v>12</v>
      </c>
      <c r="E66" s="24"/>
      <c r="F66" s="11">
        <v>2007</v>
      </c>
      <c r="G66" s="23" t="s">
        <v>27</v>
      </c>
      <c r="H66" s="126">
        <v>17650</v>
      </c>
      <c r="I66" s="21">
        <v>0</v>
      </c>
    </row>
    <row r="67" spans="1:9" ht="39">
      <c r="A67" s="28"/>
      <c r="B67" s="32"/>
      <c r="C67" s="34"/>
      <c r="D67" s="65" t="s">
        <v>16</v>
      </c>
      <c r="E67" s="33"/>
      <c r="F67" s="11">
        <v>2009</v>
      </c>
      <c r="G67" s="23" t="s">
        <v>27</v>
      </c>
      <c r="H67" s="125">
        <v>29250</v>
      </c>
      <c r="I67" s="7">
        <v>0</v>
      </c>
    </row>
    <row r="68" spans="1:9" ht="39">
      <c r="A68" s="28"/>
      <c r="B68" s="32"/>
      <c r="C68" s="34"/>
      <c r="D68" s="65" t="s">
        <v>17</v>
      </c>
      <c r="E68" s="33"/>
      <c r="F68" s="11">
        <v>2007</v>
      </c>
      <c r="G68" s="23" t="s">
        <v>27</v>
      </c>
      <c r="H68" s="125">
        <v>13900</v>
      </c>
      <c r="I68" s="7">
        <v>0</v>
      </c>
    </row>
    <row r="69" spans="1:9" ht="39">
      <c r="A69" s="15"/>
      <c r="B69" s="32"/>
      <c r="C69" s="34"/>
      <c r="D69" s="65" t="s">
        <v>36</v>
      </c>
      <c r="E69" s="33"/>
      <c r="F69" s="11">
        <v>2015</v>
      </c>
      <c r="G69" s="23" t="s">
        <v>27</v>
      </c>
      <c r="H69" s="125">
        <v>22410</v>
      </c>
      <c r="I69" s="7">
        <v>0</v>
      </c>
    </row>
    <row r="70" spans="1:9" ht="39">
      <c r="A70" s="15"/>
      <c r="B70" s="32"/>
      <c r="C70" s="34"/>
      <c r="D70" s="65" t="s">
        <v>37</v>
      </c>
      <c r="E70" s="33"/>
      <c r="F70" s="11">
        <v>2015</v>
      </c>
      <c r="G70" s="23" t="s">
        <v>27</v>
      </c>
      <c r="H70" s="125">
        <v>22410</v>
      </c>
      <c r="I70" s="7">
        <v>0</v>
      </c>
    </row>
    <row r="71" spans="1:9" ht="39">
      <c r="A71" s="15"/>
      <c r="B71" s="32"/>
      <c r="C71" s="34"/>
      <c r="D71" s="65" t="s">
        <v>26</v>
      </c>
      <c r="E71" s="33"/>
      <c r="F71" s="11">
        <v>2015</v>
      </c>
      <c r="G71" s="23" t="s">
        <v>27</v>
      </c>
      <c r="H71" s="125">
        <v>10343</v>
      </c>
      <c r="I71" s="7">
        <v>0</v>
      </c>
    </row>
    <row r="72" spans="1:9" ht="39">
      <c r="A72" s="15"/>
      <c r="B72" s="34"/>
      <c r="C72" s="34"/>
      <c r="D72" s="65" t="s">
        <v>26</v>
      </c>
      <c r="E72" s="33"/>
      <c r="F72" s="11"/>
      <c r="G72" s="23" t="s">
        <v>27</v>
      </c>
      <c r="H72" s="125">
        <v>10343</v>
      </c>
      <c r="I72" s="7">
        <v>0</v>
      </c>
    </row>
    <row r="73" spans="1:9" ht="39">
      <c r="A73" s="15"/>
      <c r="B73" s="34"/>
      <c r="C73" s="34"/>
      <c r="D73" s="65" t="s">
        <v>64</v>
      </c>
      <c r="E73" s="33"/>
      <c r="F73" s="11"/>
      <c r="G73" s="23" t="s">
        <v>27</v>
      </c>
      <c r="H73" s="125">
        <v>13000</v>
      </c>
      <c r="I73" s="7">
        <v>0</v>
      </c>
    </row>
    <row r="74" spans="1:9" ht="39">
      <c r="A74" s="15"/>
      <c r="B74" s="34"/>
      <c r="C74" s="34"/>
      <c r="D74" s="65" t="s">
        <v>64</v>
      </c>
      <c r="E74" s="33"/>
      <c r="F74" s="11"/>
      <c r="G74" s="23" t="s">
        <v>27</v>
      </c>
      <c r="H74" s="125">
        <v>13000</v>
      </c>
      <c r="I74" s="7">
        <v>0</v>
      </c>
    </row>
    <row r="75" spans="1:9" ht="39">
      <c r="A75" s="15"/>
      <c r="B75" s="34"/>
      <c r="C75" s="34"/>
      <c r="D75" s="65" t="s">
        <v>65</v>
      </c>
      <c r="E75" s="33"/>
      <c r="F75" s="11"/>
      <c r="G75" s="23" t="s">
        <v>27</v>
      </c>
      <c r="H75" s="125">
        <v>23000</v>
      </c>
      <c r="I75" s="7">
        <v>0</v>
      </c>
    </row>
    <row r="76" spans="1:9" ht="39">
      <c r="A76" s="15"/>
      <c r="B76" s="34"/>
      <c r="C76" s="34"/>
      <c r="D76" s="65" t="s">
        <v>66</v>
      </c>
      <c r="E76" s="33"/>
      <c r="F76" s="11"/>
      <c r="G76" s="23" t="s">
        <v>27</v>
      </c>
      <c r="H76" s="125">
        <v>15000</v>
      </c>
      <c r="I76" s="7">
        <v>0</v>
      </c>
    </row>
    <row r="77" spans="1:9" ht="39">
      <c r="A77" s="15"/>
      <c r="B77" s="34"/>
      <c r="C77" s="34"/>
      <c r="D77" s="65" t="s">
        <v>66</v>
      </c>
      <c r="E77" s="33"/>
      <c r="F77" s="11"/>
      <c r="G77" s="23" t="s">
        <v>27</v>
      </c>
      <c r="H77" s="125">
        <v>15000</v>
      </c>
      <c r="I77" s="7">
        <v>0</v>
      </c>
    </row>
    <row r="78" spans="1:9" ht="39">
      <c r="A78" s="15"/>
      <c r="B78" s="34"/>
      <c r="C78" s="34"/>
      <c r="D78" s="65" t="s">
        <v>66</v>
      </c>
      <c r="E78" s="33"/>
      <c r="F78" s="11"/>
      <c r="G78" s="23" t="s">
        <v>27</v>
      </c>
      <c r="H78" s="125">
        <v>15000</v>
      </c>
      <c r="I78" s="7">
        <v>0</v>
      </c>
    </row>
    <row r="79" spans="1:9" ht="39">
      <c r="A79" s="15"/>
      <c r="B79" s="34"/>
      <c r="C79" s="34"/>
      <c r="D79" s="65" t="s">
        <v>66</v>
      </c>
      <c r="E79" s="33"/>
      <c r="F79" s="11"/>
      <c r="G79" s="23" t="s">
        <v>27</v>
      </c>
      <c r="H79" s="125">
        <v>15000</v>
      </c>
      <c r="I79" s="7">
        <v>0</v>
      </c>
    </row>
    <row r="80" spans="1:9" ht="39">
      <c r="A80" s="15"/>
      <c r="B80" s="34"/>
      <c r="C80" s="34"/>
      <c r="D80" s="65" t="s">
        <v>66</v>
      </c>
      <c r="E80" s="33"/>
      <c r="F80" s="11"/>
      <c r="G80" s="23" t="s">
        <v>27</v>
      </c>
      <c r="H80" s="125">
        <v>15000</v>
      </c>
      <c r="I80" s="7">
        <v>0</v>
      </c>
    </row>
    <row r="81" spans="1:9" ht="39">
      <c r="A81" s="15"/>
      <c r="B81" s="34"/>
      <c r="C81" s="34"/>
      <c r="D81" s="65" t="s">
        <v>66</v>
      </c>
      <c r="E81" s="33"/>
      <c r="F81" s="11"/>
      <c r="G81" s="23" t="s">
        <v>27</v>
      </c>
      <c r="H81" s="125">
        <v>15000</v>
      </c>
      <c r="I81" s="7">
        <v>0</v>
      </c>
    </row>
    <row r="82" spans="1:9" ht="39">
      <c r="A82" s="15"/>
      <c r="B82" s="34"/>
      <c r="C82" s="34"/>
      <c r="D82" s="65" t="s">
        <v>67</v>
      </c>
      <c r="E82" s="33"/>
      <c r="F82" s="11"/>
      <c r="G82" s="23" t="s">
        <v>27</v>
      </c>
      <c r="H82" s="125">
        <v>11400</v>
      </c>
      <c r="I82" s="7">
        <v>0</v>
      </c>
    </row>
    <row r="83" spans="1:9" ht="39">
      <c r="A83" s="15"/>
      <c r="B83" s="34"/>
      <c r="C83" s="34"/>
      <c r="D83" s="68" t="s">
        <v>68</v>
      </c>
      <c r="E83" s="33"/>
      <c r="F83" s="11">
        <v>2019</v>
      </c>
      <c r="G83" s="23" t="s">
        <v>27</v>
      </c>
      <c r="H83" s="125">
        <v>22490</v>
      </c>
      <c r="I83" s="7">
        <v>0</v>
      </c>
    </row>
    <row r="84" spans="1:9" ht="39">
      <c r="A84" s="15"/>
      <c r="B84" s="34"/>
      <c r="C84" s="34"/>
      <c r="D84" s="68" t="s">
        <v>68</v>
      </c>
      <c r="E84" s="33"/>
      <c r="F84" s="11">
        <v>2019</v>
      </c>
      <c r="G84" s="23" t="s">
        <v>27</v>
      </c>
      <c r="H84" s="125">
        <v>22490</v>
      </c>
      <c r="I84" s="7">
        <v>0</v>
      </c>
    </row>
    <row r="85" spans="1:9" ht="39">
      <c r="A85" s="15"/>
      <c r="B85" s="34"/>
      <c r="C85" s="34"/>
      <c r="D85" s="65" t="s">
        <v>69</v>
      </c>
      <c r="E85" s="33"/>
      <c r="F85" s="11">
        <v>2019</v>
      </c>
      <c r="G85" s="23" t="s">
        <v>27</v>
      </c>
      <c r="H85" s="125">
        <v>10640</v>
      </c>
      <c r="I85" s="7">
        <v>0</v>
      </c>
    </row>
    <row r="86" spans="1:9" ht="39">
      <c r="A86" s="15"/>
      <c r="B86" s="34"/>
      <c r="C86" s="34"/>
      <c r="D86" s="65" t="s">
        <v>100</v>
      </c>
      <c r="E86" s="33"/>
      <c r="F86" s="11"/>
      <c r="G86" s="23" t="s">
        <v>27</v>
      </c>
      <c r="H86" s="125">
        <v>13500</v>
      </c>
      <c r="I86" s="7">
        <v>0</v>
      </c>
    </row>
    <row r="87" spans="1:9" ht="39">
      <c r="A87" s="15"/>
      <c r="B87" s="34"/>
      <c r="C87" s="34"/>
      <c r="D87" s="65" t="s">
        <v>101</v>
      </c>
      <c r="E87" s="33"/>
      <c r="F87" s="11"/>
      <c r="G87" s="23" t="s">
        <v>27</v>
      </c>
      <c r="H87" s="125">
        <v>15354</v>
      </c>
      <c r="I87" s="7">
        <v>0</v>
      </c>
    </row>
    <row r="88" spans="1:9" ht="39">
      <c r="A88" s="15"/>
      <c r="B88" s="34"/>
      <c r="C88" s="34"/>
      <c r="D88" s="65" t="s">
        <v>101</v>
      </c>
      <c r="E88" s="33"/>
      <c r="F88" s="11"/>
      <c r="G88" s="23" t="s">
        <v>27</v>
      </c>
      <c r="H88" s="125">
        <v>15354</v>
      </c>
      <c r="I88" s="7">
        <v>0</v>
      </c>
    </row>
    <row r="89" spans="1:9" ht="39">
      <c r="A89" s="15"/>
      <c r="B89" s="34"/>
      <c r="C89" s="34"/>
      <c r="D89" s="65" t="s">
        <v>115</v>
      </c>
      <c r="E89" s="33"/>
      <c r="F89" s="11"/>
      <c r="G89" s="23" t="s">
        <v>27</v>
      </c>
      <c r="H89" s="125">
        <v>15600</v>
      </c>
      <c r="I89" s="7">
        <v>0</v>
      </c>
    </row>
    <row r="90" spans="1:9" ht="39">
      <c r="A90" s="15"/>
      <c r="B90" s="34"/>
      <c r="C90" s="34"/>
      <c r="D90" s="65" t="s">
        <v>115</v>
      </c>
      <c r="E90" s="33"/>
      <c r="F90" s="11"/>
      <c r="G90" s="23" t="s">
        <v>27</v>
      </c>
      <c r="H90" s="125">
        <v>15600</v>
      </c>
      <c r="I90" s="7">
        <v>0</v>
      </c>
    </row>
    <row r="91" spans="1:9" ht="39">
      <c r="A91" s="15"/>
      <c r="B91" s="34"/>
      <c r="C91" s="34"/>
      <c r="D91" s="65" t="s">
        <v>115</v>
      </c>
      <c r="E91" s="33"/>
      <c r="F91" s="11"/>
      <c r="G91" s="23" t="s">
        <v>27</v>
      </c>
      <c r="H91" s="125">
        <v>15600</v>
      </c>
      <c r="I91" s="7">
        <v>0</v>
      </c>
    </row>
    <row r="92" spans="1:9" ht="39">
      <c r="A92" s="15"/>
      <c r="B92" s="34"/>
      <c r="C92" s="34"/>
      <c r="D92" s="65" t="s">
        <v>115</v>
      </c>
      <c r="E92" s="33"/>
      <c r="F92" s="11"/>
      <c r="G92" s="23" t="s">
        <v>27</v>
      </c>
      <c r="H92" s="125">
        <v>15600</v>
      </c>
      <c r="I92" s="7">
        <v>0</v>
      </c>
    </row>
    <row r="93" spans="1:9" ht="39">
      <c r="A93" s="15"/>
      <c r="B93" s="34"/>
      <c r="C93" s="34"/>
      <c r="D93" s="65" t="s">
        <v>115</v>
      </c>
      <c r="E93" s="33"/>
      <c r="F93" s="11"/>
      <c r="G93" s="23" t="s">
        <v>27</v>
      </c>
      <c r="H93" s="125">
        <v>15600</v>
      </c>
      <c r="I93" s="7">
        <v>0</v>
      </c>
    </row>
    <row r="94" spans="1:9" ht="39">
      <c r="A94" s="15"/>
      <c r="B94" s="34"/>
      <c r="C94" s="34"/>
      <c r="D94" s="65" t="s">
        <v>115</v>
      </c>
      <c r="E94" s="33"/>
      <c r="F94" s="11"/>
      <c r="G94" s="23" t="s">
        <v>27</v>
      </c>
      <c r="H94" s="125">
        <v>15600</v>
      </c>
      <c r="I94" s="7">
        <v>0</v>
      </c>
    </row>
    <row r="95" spans="1:9" ht="39">
      <c r="A95" s="15"/>
      <c r="B95" s="34"/>
      <c r="C95" s="34"/>
      <c r="D95" s="65" t="s">
        <v>115</v>
      </c>
      <c r="E95" s="33"/>
      <c r="F95" s="11"/>
      <c r="G95" s="23" t="s">
        <v>27</v>
      </c>
      <c r="H95" s="125">
        <v>15600</v>
      </c>
      <c r="I95" s="7">
        <v>0</v>
      </c>
    </row>
    <row r="96" spans="1:9" ht="39">
      <c r="A96" s="15"/>
      <c r="B96" s="34"/>
      <c r="C96" s="34"/>
      <c r="D96" s="65" t="s">
        <v>115</v>
      </c>
      <c r="E96" s="33"/>
      <c r="F96" s="11"/>
      <c r="G96" s="23" t="s">
        <v>27</v>
      </c>
      <c r="H96" s="125">
        <v>15600</v>
      </c>
      <c r="I96" s="7">
        <v>0</v>
      </c>
    </row>
    <row r="97" spans="1:9" ht="39">
      <c r="A97" s="15"/>
      <c r="B97" s="34"/>
      <c r="C97" s="34"/>
      <c r="D97" s="65" t="s">
        <v>115</v>
      </c>
      <c r="E97" s="33"/>
      <c r="F97" s="11"/>
      <c r="G97" s="23" t="s">
        <v>27</v>
      </c>
      <c r="H97" s="125">
        <v>15600</v>
      </c>
      <c r="I97" s="7">
        <v>0</v>
      </c>
    </row>
    <row r="98" spans="1:9" ht="39">
      <c r="A98" s="15"/>
      <c r="B98" s="34"/>
      <c r="C98" s="34"/>
      <c r="D98" s="65" t="s">
        <v>115</v>
      </c>
      <c r="E98" s="33"/>
      <c r="F98" s="11"/>
      <c r="G98" s="23" t="s">
        <v>27</v>
      </c>
      <c r="H98" s="125">
        <v>15600</v>
      </c>
      <c r="I98" s="7">
        <v>0</v>
      </c>
    </row>
    <row r="99" spans="1:9" ht="39">
      <c r="A99" s="15"/>
      <c r="B99" s="34"/>
      <c r="C99" s="34"/>
      <c r="D99" s="65" t="s">
        <v>115</v>
      </c>
      <c r="E99" s="33"/>
      <c r="F99" s="11"/>
      <c r="G99" s="23" t="s">
        <v>27</v>
      </c>
      <c r="H99" s="125">
        <v>15600</v>
      </c>
      <c r="I99" s="7">
        <v>0</v>
      </c>
    </row>
    <row r="100" spans="1:9" ht="39">
      <c r="A100" s="15"/>
      <c r="B100" s="34"/>
      <c r="C100" s="34"/>
      <c r="D100" s="65" t="s">
        <v>115</v>
      </c>
      <c r="E100" s="33"/>
      <c r="F100" s="11"/>
      <c r="G100" s="23" t="s">
        <v>27</v>
      </c>
      <c r="H100" s="125">
        <v>15600</v>
      </c>
      <c r="I100" s="7">
        <v>0</v>
      </c>
    </row>
    <row r="101" spans="1:9" ht="39">
      <c r="A101" s="15"/>
      <c r="B101" s="34"/>
      <c r="C101" s="34"/>
      <c r="D101" s="65" t="s">
        <v>115</v>
      </c>
      <c r="E101" s="33"/>
      <c r="F101" s="11"/>
      <c r="G101" s="23" t="s">
        <v>27</v>
      </c>
      <c r="H101" s="125">
        <v>15600</v>
      </c>
      <c r="I101" s="7">
        <v>0</v>
      </c>
    </row>
    <row r="102" spans="1:9" ht="39">
      <c r="A102" s="15"/>
      <c r="B102" s="34"/>
      <c r="C102" s="34"/>
      <c r="D102" s="65" t="s">
        <v>115</v>
      </c>
      <c r="E102" s="33"/>
      <c r="F102" s="11"/>
      <c r="G102" s="23" t="s">
        <v>27</v>
      </c>
      <c r="H102" s="125">
        <v>15600</v>
      </c>
      <c r="I102" s="7">
        <v>0</v>
      </c>
    </row>
    <row r="103" spans="1:9" ht="39">
      <c r="A103" s="15"/>
      <c r="B103" s="34"/>
      <c r="C103" s="34"/>
      <c r="D103" s="65" t="s">
        <v>115</v>
      </c>
      <c r="E103" s="33"/>
      <c r="F103" s="11"/>
      <c r="G103" s="23" t="s">
        <v>27</v>
      </c>
      <c r="H103" s="125">
        <v>15600</v>
      </c>
      <c r="I103" s="7">
        <v>0</v>
      </c>
    </row>
    <row r="104" spans="1:9">
      <c r="A104" s="15"/>
      <c r="B104" s="32"/>
      <c r="C104" s="34"/>
      <c r="D104" s="65"/>
      <c r="E104" s="33"/>
      <c r="F104" s="7"/>
      <c r="G104" s="7"/>
      <c r="H104" s="8">
        <f>SUM(H65:H85)</f>
        <v>366891</v>
      </c>
      <c r="I104" s="8">
        <v>0</v>
      </c>
    </row>
    <row r="105" spans="1:9">
      <c r="A105" s="28"/>
      <c r="B105" s="32"/>
      <c r="C105" s="34"/>
      <c r="D105" s="65"/>
      <c r="E105" s="33"/>
      <c r="F105" s="7"/>
      <c r="G105" s="7"/>
      <c r="H105" s="8"/>
      <c r="I105" s="8"/>
    </row>
    <row r="106" spans="1:9">
      <c r="D106" s="75"/>
    </row>
    <row r="107" spans="1:9">
      <c r="D107" s="75"/>
      <c r="H107" s="20"/>
    </row>
  </sheetData>
  <mergeCells count="4">
    <mergeCell ref="L33:M33"/>
    <mergeCell ref="L4:M4"/>
    <mergeCell ref="L2:M2"/>
    <mergeCell ref="L14:M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82" t="s">
        <v>74</v>
      </c>
      <c r="B1" s="82"/>
      <c r="C1" s="82"/>
      <c r="D1" s="83"/>
      <c r="E1" s="113" t="s">
        <v>75</v>
      </c>
      <c r="F1" s="114"/>
      <c r="G1" s="114"/>
      <c r="H1" s="114"/>
      <c r="I1" s="114"/>
      <c r="J1" s="115"/>
      <c r="K1" s="116" t="s">
        <v>76</v>
      </c>
      <c r="L1" s="117"/>
      <c r="M1" s="117"/>
      <c r="N1" s="118"/>
    </row>
    <row r="2" spans="1:14" ht="61.5" customHeight="1">
      <c r="A2" s="107" t="s">
        <v>77</v>
      </c>
      <c r="B2" s="119"/>
      <c r="C2" s="119"/>
      <c r="D2" s="120"/>
      <c r="E2" s="107" t="s">
        <v>78</v>
      </c>
      <c r="F2" s="108"/>
      <c r="G2" s="108"/>
      <c r="H2" s="108"/>
      <c r="I2" s="108"/>
      <c r="J2" s="109"/>
      <c r="K2" s="121" t="s">
        <v>79</v>
      </c>
      <c r="L2" s="122"/>
      <c r="M2" s="122"/>
      <c r="N2" s="123"/>
    </row>
    <row r="3" spans="1:14" ht="63.75" customHeight="1">
      <c r="A3" s="104" t="s">
        <v>80</v>
      </c>
      <c r="B3" s="105"/>
      <c r="C3" s="105"/>
      <c r="D3" s="106"/>
      <c r="E3" s="107" t="s">
        <v>81</v>
      </c>
      <c r="F3" s="108"/>
      <c r="G3" s="108"/>
      <c r="H3" s="108"/>
      <c r="I3" s="108"/>
      <c r="J3" s="109"/>
      <c r="K3" s="110" t="s">
        <v>108</v>
      </c>
      <c r="L3" s="111"/>
      <c r="M3" s="111"/>
      <c r="N3" s="112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3 движимое имущество </vt:lpstr>
      <vt:lpstr>Раздел 4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2023-05-02T06:05:07Z</dcterms:modified>
</cp:coreProperties>
</file>