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движимое!$D$1:$D$50</definedName>
  </definedNames>
  <calcPr calcId="124519"/>
</workbook>
</file>

<file path=xl/calcChain.xml><?xml version="1.0" encoding="utf-8"?>
<calcChain xmlns="http://schemas.openxmlformats.org/spreadsheetml/2006/main">
  <c r="I18" i="4"/>
  <c r="H18"/>
  <c r="H23"/>
  <c r="I34"/>
  <c r="H34"/>
  <c r="G10" i="5"/>
  <c r="G13" s="1"/>
  <c r="F10"/>
  <c r="F13" s="1"/>
  <c r="I23" i="4"/>
  <c r="H47"/>
</calcChain>
</file>

<file path=xl/sharedStrings.xml><?xml version="1.0" encoding="utf-8"?>
<sst xmlns="http://schemas.openxmlformats.org/spreadsheetml/2006/main" count="114" uniqueCount="69">
  <si>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</si>
  <si>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</si>
  <si>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</si>
  <si>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</si>
  <si>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</si>
  <si>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</si>
  <si>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компьютер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</si>
  <si>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</si>
  <si>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</si>
  <si>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</si>
  <si>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</si>
  <si>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</si>
  <si>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</si>
  <si>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</si>
  <si>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</si>
  <si>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</si>
  <si>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</si>
  <si>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</si>
  <si>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</si>
  <si>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</si>
  <si>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</si>
  <si>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</si>
  <si>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</si>
  <si>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</si>
  <si>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</si>
  <si>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</si>
  <si>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</si>
  <si>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</si>
  <si>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</si>
  <si>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</si>
  <si>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</si>
  <si>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</si>
  <si>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</si>
  <si>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</si>
  <si>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</si>
  <si>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</si>
  <si>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</si>
  <si>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</si>
  <si>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</si>
  <si>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</si>
  <si>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</si>
  <si>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</si>
  <si>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Банкетки</t>
  </si>
  <si>
    <t>Радиосистема Leise TC-998</t>
  </si>
  <si>
    <t>УАЗ-390995-04</t>
  </si>
  <si>
    <t>электромегафон МЕТА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</si>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</sst>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/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0" fontId="4" fillId="2" borderId="1" xfId="0" applyFont="1" applyFill="1" applyBorder="1"/>
    <xf numFmtId="0" fontId="0" fillId="2" borderId="1" xfId="0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0" borderId="1" xfId="0" applyNumberFormat="1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wrapText="1"/>
    </xf>
    <xf numFmtId="0" fontId="7" fillId="2" borderId="9" xfId="0" applyFont="1" applyFill="1" applyBorder="1"/>
    <xf numFmtId="2" fontId="5" fillId="2" borderId="1" xfId="0" applyNumberFormat="1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/>
    <xf numFmtId="2" fontId="7" fillId="2" borderId="8" xfId="0" applyNumberFormat="1" applyFont="1" applyFill="1" applyBorder="1"/>
    <xf numFmtId="0" fontId="8" fillId="2" borderId="1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49" fontId="7" fillId="2" borderId="6" xfId="0" applyNumberFormat="1" applyFont="1" applyFill="1" applyBorder="1" applyAlignment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49" fontId="7" fillId="2" borderId="11" xfId="0" applyNumberFormat="1" applyFont="1" applyFill="1" applyBorder="1" applyAlignment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49" fontId="7" fillId="2" borderId="9" xfId="0" applyNumberFormat="1" applyFont="1" applyFill="1" applyBorder="1" applyAlignment="1"/>
    <xf numFmtId="0" fontId="7" fillId="2" borderId="10" xfId="0" applyFont="1" applyFill="1" applyBorder="1"/>
    <xf numFmtId="2" fontId="7" fillId="2" borderId="7" xfId="0" applyNumberFormat="1" applyFont="1" applyFill="1" applyBorder="1"/>
    <xf numFmtId="49" fontId="7" fillId="2" borderId="5" xfId="0" applyNumberFormat="1" applyFont="1" applyFill="1" applyBorder="1" applyAlignment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2" fontId="9" fillId="0" borderId="7" xfId="0" applyNumberFormat="1" applyFont="1" applyFill="1" applyBorder="1"/>
    <xf numFmtId="2" fontId="9" fillId="0" borderId="1" xfId="0" applyNumberFormat="1" applyFont="1" applyFill="1" applyBorder="1"/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zoomScaleSheetLayoutView="100" workbookViewId="0">
      <pane xSplit="18705" topLeftCell="J1"/>
      <selection activeCell="C20" sqref="C20"/>
      <selection pane="topRight" activeCell="K23" sqref="K23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33</v>
      </c>
      <c r="D1" s="1"/>
      <c r="E1" s="1"/>
      <c r="F1" s="3" t="s">
        <v>34</v>
      </c>
      <c r="G1" s="3"/>
    </row>
    <row r="2" spans="1:7">
      <c r="A2" s="16"/>
      <c r="B2" s="39"/>
      <c r="C2" s="25" t="s">
        <v>10</v>
      </c>
      <c r="D2" s="40"/>
      <c r="E2" s="16"/>
      <c r="F2" s="7"/>
      <c r="G2" s="7"/>
    </row>
    <row r="3" spans="1:7">
      <c r="A3" s="16" t="s">
        <v>57</v>
      </c>
      <c r="B3" s="43" t="s">
        <v>58</v>
      </c>
      <c r="C3" s="16" t="s">
        <v>59</v>
      </c>
      <c r="D3" s="16" t="s">
        <v>60</v>
      </c>
      <c r="E3" s="16" t="s">
        <v>61</v>
      </c>
      <c r="F3" s="7" t="s">
        <v>1</v>
      </c>
      <c r="G3" s="7" t="s">
        <v>2</v>
      </c>
    </row>
    <row r="4" spans="1:7">
      <c r="A4" s="17"/>
      <c r="B4" s="18"/>
      <c r="C4" s="13" t="s">
        <v>21</v>
      </c>
      <c r="D4" s="14"/>
      <c r="E4" s="35"/>
      <c r="F4" s="36"/>
      <c r="G4" s="12"/>
    </row>
    <row r="5" spans="1:7" ht="45">
      <c r="A5" s="52">
        <v>1</v>
      </c>
      <c r="B5" s="53" t="s">
        <v>31</v>
      </c>
      <c r="C5" s="54" t="s">
        <v>27</v>
      </c>
      <c r="D5" s="44" t="s">
        <v>62</v>
      </c>
      <c r="E5" s="52">
        <v>159.46</v>
      </c>
      <c r="F5" s="55">
        <v>43015.86</v>
      </c>
      <c r="G5" s="56">
        <v>24960.05</v>
      </c>
    </row>
    <row r="6" spans="1:7" ht="45">
      <c r="A6" s="57">
        <v>2</v>
      </c>
      <c r="B6" s="58" t="s">
        <v>12</v>
      </c>
      <c r="C6" s="59" t="s">
        <v>11</v>
      </c>
      <c r="D6" s="44" t="s">
        <v>62</v>
      </c>
      <c r="E6" s="60"/>
      <c r="F6" s="61">
        <v>1370685</v>
      </c>
      <c r="G6" s="62">
        <v>1370685</v>
      </c>
    </row>
    <row r="7" spans="1:7" ht="45">
      <c r="A7" s="57">
        <v>3</v>
      </c>
      <c r="B7" s="63" t="s">
        <v>22</v>
      </c>
      <c r="C7" s="64" t="s">
        <v>5</v>
      </c>
      <c r="D7" s="44" t="s">
        <v>62</v>
      </c>
      <c r="E7" s="65">
        <v>74.63</v>
      </c>
      <c r="F7" s="66">
        <v>740866.57</v>
      </c>
      <c r="G7" s="66">
        <v>506258.82</v>
      </c>
    </row>
    <row r="8" spans="1:7" ht="45">
      <c r="A8" s="57">
        <v>4</v>
      </c>
      <c r="B8" s="63" t="s">
        <v>23</v>
      </c>
      <c r="C8" s="64" t="s">
        <v>5</v>
      </c>
      <c r="D8" s="44" t="s">
        <v>62</v>
      </c>
      <c r="E8" s="65">
        <v>50.64</v>
      </c>
      <c r="F8" s="66">
        <v>468275.22</v>
      </c>
      <c r="G8" s="66">
        <v>387663.16</v>
      </c>
    </row>
    <row r="9" spans="1:7" ht="45">
      <c r="A9" s="57">
        <v>5</v>
      </c>
      <c r="B9" s="58" t="s">
        <v>30</v>
      </c>
      <c r="C9" s="54" t="s">
        <v>24</v>
      </c>
      <c r="D9" s="44" t="s">
        <v>62</v>
      </c>
      <c r="E9" s="60">
        <v>2005</v>
      </c>
      <c r="F9" s="56">
        <v>15300</v>
      </c>
      <c r="G9" s="56">
        <v>14130.72</v>
      </c>
    </row>
    <row r="10" spans="1:7">
      <c r="A10" s="57"/>
      <c r="B10" s="67" t="s">
        <v>3</v>
      </c>
      <c r="C10" s="68"/>
      <c r="D10" s="69"/>
      <c r="E10" s="68"/>
      <c r="F10" s="70">
        <f>SUM(F5:F9)</f>
        <v>2638142.6500000004</v>
      </c>
      <c r="G10" s="70">
        <f>SUM(G5:G9)</f>
        <v>2303697.7500000005</v>
      </c>
    </row>
    <row r="11" spans="1:7">
      <c r="A11" s="52"/>
      <c r="B11" s="71"/>
      <c r="C11" s="72" t="s">
        <v>8</v>
      </c>
      <c r="D11" s="72"/>
      <c r="E11" s="73"/>
      <c r="F11" s="74"/>
      <c r="G11" s="75"/>
    </row>
    <row r="12" spans="1:7">
      <c r="A12" s="52">
        <v>6</v>
      </c>
      <c r="B12" s="76" t="s">
        <v>25</v>
      </c>
      <c r="C12" s="77" t="s">
        <v>26</v>
      </c>
      <c r="D12" s="77" t="s">
        <v>13</v>
      </c>
      <c r="E12" s="73">
        <v>2010</v>
      </c>
      <c r="F12" s="78">
        <v>60000</v>
      </c>
      <c r="G12" s="56">
        <v>60000</v>
      </c>
    </row>
    <row r="13" spans="1:7">
      <c r="A13" s="52"/>
      <c r="B13" s="79" t="s">
        <v>3</v>
      </c>
      <c r="C13" s="59"/>
      <c r="D13" s="80"/>
      <c r="E13" s="81"/>
      <c r="F13" s="82">
        <f>F12+F10</f>
        <v>2698142.6500000004</v>
      </c>
      <c r="G13" s="83">
        <f>G10+G12</f>
        <v>2363697.7500000005</v>
      </c>
    </row>
    <row r="14" spans="1:7">
      <c r="A14" s="52"/>
      <c r="B14" s="84"/>
      <c r="C14" s="85"/>
      <c r="D14" s="85"/>
      <c r="E14" s="85"/>
      <c r="F14" s="86"/>
      <c r="G14" s="86"/>
    </row>
    <row r="15" spans="1:7">
      <c r="C15" s="6"/>
      <c r="D15" s="10"/>
      <c r="E15" s="10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tabSelected="1" topLeftCell="B37" zoomScale="115" zoomScaleNormal="115" workbookViewId="0">
      <selection activeCell="K52" sqref="K52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9"/>
      <c r="C1" s="42"/>
      <c r="D1" s="16" t="s">
        <v>35</v>
      </c>
      <c r="E1" s="16"/>
      <c r="F1" s="16"/>
      <c r="G1" s="16"/>
      <c r="H1" s="7" t="s">
        <v>36</v>
      </c>
      <c r="I1" s="7"/>
    </row>
    <row r="2" spans="1:13">
      <c r="A2" s="31">
        <v>63</v>
      </c>
      <c r="B2" s="39"/>
      <c r="C2" s="42"/>
      <c r="D2" s="25" t="s">
        <v>10</v>
      </c>
      <c r="E2" s="40"/>
      <c r="F2" s="16"/>
      <c r="G2" s="16"/>
      <c r="H2" s="7"/>
      <c r="I2" s="7"/>
      <c r="J2" s="10"/>
      <c r="L2" s="51"/>
      <c r="M2" s="51"/>
    </row>
    <row r="3" spans="1:13">
      <c r="A3" s="31"/>
      <c r="B3" s="39"/>
      <c r="C3" s="42"/>
      <c r="D3" s="25"/>
      <c r="E3" s="40"/>
      <c r="F3" s="16"/>
      <c r="G3" s="16"/>
      <c r="H3" s="7"/>
      <c r="I3" s="7"/>
      <c r="J3" s="10"/>
      <c r="L3" s="29"/>
      <c r="M3" s="29"/>
    </row>
    <row r="4" spans="1:13" ht="39">
      <c r="A4" s="31">
        <v>64</v>
      </c>
      <c r="B4" s="45" t="s">
        <v>63</v>
      </c>
      <c r="C4" s="45" t="s">
        <v>64</v>
      </c>
      <c r="D4" s="46" t="s">
        <v>0</v>
      </c>
      <c r="E4" s="46" t="s">
        <v>65</v>
      </c>
      <c r="F4" s="46" t="s">
        <v>66</v>
      </c>
      <c r="G4" s="46" t="s">
        <v>60</v>
      </c>
      <c r="H4" s="47" t="s">
        <v>1</v>
      </c>
      <c r="I4" s="47" t="s">
        <v>2</v>
      </c>
      <c r="L4" s="51"/>
      <c r="M4" s="51"/>
    </row>
    <row r="5" spans="1:13" ht="64.5">
      <c r="A5" s="31"/>
      <c r="B5" s="39"/>
      <c r="C5" s="42"/>
      <c r="D5" s="40" t="s">
        <v>55</v>
      </c>
      <c r="E5" s="24"/>
      <c r="F5" s="16">
        <v>2018</v>
      </c>
      <c r="G5" s="48" t="s">
        <v>67</v>
      </c>
      <c r="H5" s="7">
        <v>23990</v>
      </c>
      <c r="I5" s="7">
        <v>23990</v>
      </c>
    </row>
    <row r="6" spans="1:13" ht="64.5">
      <c r="A6" s="31"/>
      <c r="B6" s="39"/>
      <c r="C6" s="42"/>
      <c r="D6" s="40"/>
      <c r="E6" s="24"/>
      <c r="F6" s="16">
        <v>2018</v>
      </c>
      <c r="G6" s="48" t="s">
        <v>67</v>
      </c>
      <c r="H6" s="7">
        <v>12990</v>
      </c>
      <c r="I6" s="7">
        <v>0</v>
      </c>
    </row>
    <row r="7" spans="1:13" ht="64.5">
      <c r="A7" s="31"/>
      <c r="B7" s="30"/>
      <c r="C7" s="30"/>
      <c r="D7" s="24" t="s">
        <v>6</v>
      </c>
      <c r="E7" s="24"/>
      <c r="F7" s="11">
        <v>2008</v>
      </c>
      <c r="G7" s="48" t="s">
        <v>67</v>
      </c>
      <c r="H7" s="27">
        <v>22436</v>
      </c>
      <c r="I7" s="21">
        <v>0</v>
      </c>
    </row>
    <row r="8" spans="1:13" ht="64.5">
      <c r="A8" s="31"/>
      <c r="B8" s="30"/>
      <c r="C8" s="30"/>
      <c r="D8" s="24" t="s">
        <v>9</v>
      </c>
      <c r="E8" s="24"/>
      <c r="F8" s="11">
        <v>2008</v>
      </c>
      <c r="G8" s="48" t="s">
        <v>67</v>
      </c>
      <c r="H8" s="27">
        <v>18950</v>
      </c>
      <c r="I8" s="21">
        <v>18950</v>
      </c>
    </row>
    <row r="9" spans="1:13" ht="64.5">
      <c r="A9" s="31">
        <v>67</v>
      </c>
      <c r="B9" s="30"/>
      <c r="C9" s="30"/>
      <c r="D9" s="24" t="s">
        <v>15</v>
      </c>
      <c r="E9" s="24"/>
      <c r="F9" s="11">
        <v>2001</v>
      </c>
      <c r="G9" s="48" t="s">
        <v>67</v>
      </c>
      <c r="H9" s="27">
        <v>27495.5</v>
      </c>
      <c r="I9" s="21">
        <v>0</v>
      </c>
      <c r="L9" s="51"/>
      <c r="M9" s="51"/>
    </row>
    <row r="10" spans="1:13" ht="64.5">
      <c r="A10" s="31"/>
      <c r="B10" s="30"/>
      <c r="C10" s="30"/>
      <c r="D10" s="24" t="s">
        <v>16</v>
      </c>
      <c r="E10" s="24"/>
      <c r="F10" s="11">
        <v>2005</v>
      </c>
      <c r="G10" s="48" t="s">
        <v>67</v>
      </c>
      <c r="H10" s="27">
        <v>11654.86</v>
      </c>
      <c r="I10" s="21">
        <v>0</v>
      </c>
    </row>
    <row r="11" spans="1:13" ht="64.5">
      <c r="A11" s="31"/>
      <c r="B11" s="30"/>
      <c r="C11" s="30"/>
      <c r="D11" s="24" t="s">
        <v>17</v>
      </c>
      <c r="E11" s="24"/>
      <c r="F11" s="11">
        <v>2005</v>
      </c>
      <c r="G11" s="48" t="s">
        <v>67</v>
      </c>
      <c r="H11" s="27">
        <v>18173.95</v>
      </c>
      <c r="I11" s="21">
        <v>0</v>
      </c>
    </row>
    <row r="12" spans="1:13" ht="64.5">
      <c r="A12" s="31"/>
      <c r="B12" s="30"/>
      <c r="C12" s="30"/>
      <c r="D12" s="24" t="s">
        <v>17</v>
      </c>
      <c r="E12" s="24"/>
      <c r="F12" s="11">
        <v>2004</v>
      </c>
      <c r="G12" s="48" t="s">
        <v>67</v>
      </c>
      <c r="H12" s="27">
        <v>23520</v>
      </c>
      <c r="I12" s="21">
        <v>23520</v>
      </c>
    </row>
    <row r="13" spans="1:13" ht="64.5">
      <c r="A13" s="31"/>
      <c r="B13" s="30"/>
      <c r="C13" s="30"/>
      <c r="D13" s="24" t="s">
        <v>40</v>
      </c>
      <c r="E13" s="24"/>
      <c r="F13" s="11">
        <v>2015</v>
      </c>
      <c r="G13" s="48" t="s">
        <v>67</v>
      </c>
      <c r="H13" s="27">
        <v>52892</v>
      </c>
      <c r="I13" s="21">
        <v>35701.97</v>
      </c>
    </row>
    <row r="14" spans="1:13" ht="64.5">
      <c r="A14" s="31"/>
      <c r="B14" s="30"/>
      <c r="C14" s="30"/>
      <c r="D14" s="24" t="s">
        <v>41</v>
      </c>
      <c r="E14" s="24"/>
      <c r="F14" s="11">
        <v>2015</v>
      </c>
      <c r="G14" s="48" t="s">
        <v>67</v>
      </c>
      <c r="H14" s="27">
        <v>68070</v>
      </c>
      <c r="I14" s="21">
        <v>45947.25</v>
      </c>
    </row>
    <row r="15" spans="1:13" ht="64.5">
      <c r="A15" s="31"/>
      <c r="B15" s="30"/>
      <c r="C15" s="30"/>
      <c r="D15" s="24" t="s">
        <v>47</v>
      </c>
      <c r="E15" s="24"/>
      <c r="F15" s="11">
        <v>2018</v>
      </c>
      <c r="G15" s="48" t="s">
        <v>67</v>
      </c>
      <c r="H15" s="27">
        <v>19504.8</v>
      </c>
      <c r="I15" s="21">
        <v>0</v>
      </c>
    </row>
    <row r="16" spans="1:13" ht="64.5">
      <c r="A16" s="31"/>
      <c r="B16" s="30"/>
      <c r="C16" s="30"/>
      <c r="D16" s="24" t="s">
        <v>48</v>
      </c>
      <c r="E16" s="24"/>
      <c r="F16" s="11">
        <v>2017</v>
      </c>
      <c r="G16" s="48" t="s">
        <v>67</v>
      </c>
      <c r="H16" s="27">
        <v>20000</v>
      </c>
      <c r="I16" s="21">
        <v>0</v>
      </c>
    </row>
    <row r="17" spans="1:13" ht="64.5">
      <c r="A17" s="31"/>
      <c r="B17" s="30"/>
      <c r="C17" s="30"/>
      <c r="D17" s="24" t="s">
        <v>56</v>
      </c>
      <c r="E17" s="24"/>
      <c r="F17" s="11">
        <v>2019</v>
      </c>
      <c r="G17" s="48" t="s">
        <v>67</v>
      </c>
      <c r="H17" s="27">
        <v>12919</v>
      </c>
      <c r="I17" s="21">
        <v>0</v>
      </c>
    </row>
    <row r="18" spans="1:13">
      <c r="A18" s="31">
        <v>68</v>
      </c>
      <c r="B18" s="39"/>
      <c r="C18" s="42"/>
      <c r="D18" s="40"/>
      <c r="E18" s="40"/>
      <c r="F18" s="11"/>
      <c r="G18" s="11"/>
      <c r="H18" s="8">
        <f>SUM(H5:H17)</f>
        <v>332596.11</v>
      </c>
      <c r="I18" s="8">
        <f>SUM(I5:I17)</f>
        <v>148109.22</v>
      </c>
      <c r="L18" s="50"/>
      <c r="M18" s="50"/>
    </row>
    <row r="19" spans="1:13">
      <c r="A19" s="34"/>
      <c r="B19" s="39"/>
      <c r="C19" s="42"/>
      <c r="D19" s="26" t="s">
        <v>4</v>
      </c>
      <c r="E19" s="40"/>
      <c r="F19" s="11"/>
      <c r="G19" s="11"/>
      <c r="H19" s="22"/>
      <c r="I19" s="7"/>
    </row>
    <row r="20" spans="1:13" ht="64.5">
      <c r="A20" s="34"/>
      <c r="B20" s="39"/>
      <c r="C20" s="42"/>
      <c r="D20" s="40" t="s">
        <v>20</v>
      </c>
      <c r="E20" s="40"/>
      <c r="F20" s="11">
        <v>2008</v>
      </c>
      <c r="G20" s="48" t="s">
        <v>67</v>
      </c>
      <c r="H20" s="7">
        <v>171000</v>
      </c>
      <c r="I20" s="7">
        <v>0</v>
      </c>
    </row>
    <row r="21" spans="1:13" ht="64.5">
      <c r="A21" s="34"/>
      <c r="B21" s="45"/>
      <c r="C21" s="42"/>
      <c r="D21" s="23" t="s">
        <v>68</v>
      </c>
      <c r="E21" s="40"/>
      <c r="F21" s="11">
        <v>2010</v>
      </c>
      <c r="G21" s="48" t="s">
        <v>67</v>
      </c>
      <c r="H21" s="7">
        <v>400000</v>
      </c>
      <c r="I21" s="7">
        <v>0</v>
      </c>
    </row>
    <row r="22" spans="1:13" ht="64.5">
      <c r="A22" s="34"/>
      <c r="B22" s="39"/>
      <c r="C22" s="42"/>
      <c r="D22" s="37" t="s">
        <v>44</v>
      </c>
      <c r="E22" s="40"/>
      <c r="F22" s="11">
        <v>2017</v>
      </c>
      <c r="G22" s="48" t="s">
        <v>67</v>
      </c>
      <c r="H22" s="7">
        <v>642760</v>
      </c>
      <c r="I22" s="7">
        <v>530277.06999999995</v>
      </c>
    </row>
    <row r="23" spans="1:13">
      <c r="A23" s="34"/>
      <c r="B23" s="39"/>
      <c r="C23" s="42"/>
      <c r="D23" s="32"/>
      <c r="E23" s="40"/>
      <c r="F23" s="11"/>
      <c r="G23" s="11"/>
      <c r="H23" s="8">
        <f>H22+H21+H20</f>
        <v>1213760</v>
      </c>
      <c r="I23" s="8">
        <f>SUM(I20:I22)</f>
        <v>530277.06999999995</v>
      </c>
    </row>
    <row r="24" spans="1:13">
      <c r="A24" s="34"/>
      <c r="B24" s="39"/>
      <c r="C24" s="42"/>
      <c r="D24" s="33" t="s">
        <v>7</v>
      </c>
      <c r="E24" s="40"/>
      <c r="F24" s="11"/>
      <c r="G24" s="11"/>
      <c r="H24" s="8"/>
      <c r="I24" s="8"/>
    </row>
    <row r="25" spans="1:13" ht="64.5">
      <c r="A25" s="34"/>
      <c r="B25" s="39"/>
      <c r="C25" s="42"/>
      <c r="D25" s="37" t="s">
        <v>49</v>
      </c>
      <c r="E25" s="40"/>
      <c r="F25" s="11"/>
      <c r="G25" s="48" t="s">
        <v>67</v>
      </c>
      <c r="H25" s="7">
        <v>80935</v>
      </c>
      <c r="I25" s="7">
        <v>80935</v>
      </c>
    </row>
    <row r="26" spans="1:13" ht="64.5">
      <c r="A26" s="34"/>
      <c r="B26" s="39"/>
      <c r="C26" s="42"/>
      <c r="D26" s="49" t="s">
        <v>50</v>
      </c>
      <c r="E26" s="40"/>
      <c r="F26" s="11"/>
      <c r="G26" s="48" t="s">
        <v>67</v>
      </c>
      <c r="H26" s="7">
        <v>271186.44</v>
      </c>
      <c r="I26" s="7">
        <v>271186.44</v>
      </c>
    </row>
    <row r="27" spans="1:13" ht="64.5">
      <c r="A27" s="34"/>
      <c r="B27" s="39"/>
      <c r="C27" s="42"/>
      <c r="D27" s="37" t="s">
        <v>51</v>
      </c>
      <c r="E27" s="40"/>
      <c r="F27" s="11"/>
      <c r="G27" s="48" t="s">
        <v>67</v>
      </c>
      <c r="H27" s="7">
        <v>85000</v>
      </c>
      <c r="I27" s="7">
        <v>85000</v>
      </c>
    </row>
    <row r="28" spans="1:13" ht="64.5">
      <c r="A28" s="34"/>
      <c r="B28" s="39"/>
      <c r="C28" s="42"/>
      <c r="D28" s="37" t="s">
        <v>46</v>
      </c>
      <c r="E28" s="40"/>
      <c r="F28" s="11"/>
      <c r="G28" s="48" t="s">
        <v>67</v>
      </c>
      <c r="H28" s="7">
        <v>98640</v>
      </c>
      <c r="I28" s="7">
        <v>98640</v>
      </c>
    </row>
    <row r="29" spans="1:13" ht="64.5">
      <c r="A29" s="34"/>
      <c r="B29" s="39"/>
      <c r="C29" s="42"/>
      <c r="D29" s="37" t="s">
        <v>46</v>
      </c>
      <c r="E29" s="40"/>
      <c r="F29" s="11"/>
      <c r="G29" s="48" t="s">
        <v>67</v>
      </c>
      <c r="H29" s="7">
        <v>89045</v>
      </c>
      <c r="I29" s="7">
        <v>89045</v>
      </c>
    </row>
    <row r="30" spans="1:13" ht="64.5">
      <c r="A30" s="34"/>
      <c r="B30" s="39"/>
      <c r="C30" s="42"/>
      <c r="D30" s="37" t="s">
        <v>52</v>
      </c>
      <c r="E30" s="40"/>
      <c r="F30" s="11"/>
      <c r="G30" s="48" t="s">
        <v>67</v>
      </c>
      <c r="H30" s="7">
        <v>64295.76</v>
      </c>
      <c r="I30" s="7">
        <v>64295.76</v>
      </c>
    </row>
    <row r="31" spans="1:13" ht="64.5">
      <c r="A31" s="34"/>
      <c r="B31" s="39"/>
      <c r="C31" s="42"/>
      <c r="D31" s="37" t="s">
        <v>53</v>
      </c>
      <c r="E31" s="40"/>
      <c r="F31" s="11"/>
      <c r="G31" s="48" t="s">
        <v>67</v>
      </c>
      <c r="H31" s="7">
        <v>30600</v>
      </c>
      <c r="I31" s="7">
        <v>30600</v>
      </c>
    </row>
    <row r="32" spans="1:13" ht="64.5">
      <c r="A32" s="34"/>
      <c r="B32" s="39"/>
      <c r="C32" s="42"/>
      <c r="D32" s="49" t="s">
        <v>54</v>
      </c>
      <c r="E32" s="40"/>
      <c r="F32" s="11"/>
      <c r="G32" s="48" t="s">
        <v>67</v>
      </c>
      <c r="H32" s="7">
        <v>127687</v>
      </c>
      <c r="I32" s="7">
        <v>127687</v>
      </c>
    </row>
    <row r="33" spans="1:9" ht="64.5">
      <c r="A33" s="34"/>
      <c r="B33" s="39"/>
      <c r="C33" s="42"/>
      <c r="D33" s="37" t="s">
        <v>45</v>
      </c>
      <c r="E33" s="40"/>
      <c r="F33" s="11"/>
      <c r="G33" s="48" t="s">
        <v>67</v>
      </c>
      <c r="H33" s="7">
        <v>5597.42</v>
      </c>
      <c r="I33" s="7">
        <v>5597.42</v>
      </c>
    </row>
    <row r="34" spans="1:9">
      <c r="A34" s="31"/>
      <c r="B34" s="39" t="s">
        <v>32</v>
      </c>
      <c r="C34" s="42"/>
      <c r="D34" s="40"/>
      <c r="E34" s="40"/>
      <c r="F34" s="7"/>
      <c r="G34" s="7"/>
      <c r="H34" s="41">
        <f>SUM(H25:H33)</f>
        <v>852986.62</v>
      </c>
      <c r="I34" s="41">
        <f>SUM(I25:I33)</f>
        <v>852986.62</v>
      </c>
    </row>
    <row r="35" spans="1:9">
      <c r="A35" s="31"/>
      <c r="B35" s="39"/>
      <c r="C35" s="42"/>
      <c r="D35" s="38"/>
      <c r="E35" s="40"/>
      <c r="F35" s="7"/>
      <c r="G35" s="7"/>
      <c r="H35" s="8"/>
      <c r="I35" s="8"/>
    </row>
    <row r="36" spans="1:9">
      <c r="A36" s="31"/>
      <c r="B36" s="39"/>
      <c r="C36" s="42"/>
      <c r="D36" s="28" t="s">
        <v>29</v>
      </c>
      <c r="E36" s="40"/>
      <c r="F36" s="7"/>
      <c r="G36" s="7"/>
      <c r="H36" s="22"/>
      <c r="I36" s="22"/>
    </row>
    <row r="37" spans="1:9">
      <c r="A37" s="31"/>
      <c r="B37" s="39"/>
      <c r="C37" s="42"/>
      <c r="D37" s="40"/>
      <c r="E37" s="40"/>
      <c r="F37" s="7"/>
      <c r="G37" s="7"/>
      <c r="H37" s="8"/>
      <c r="I37" s="8"/>
    </row>
    <row r="38" spans="1:9" ht="64.5">
      <c r="A38" s="31"/>
      <c r="B38" s="30"/>
      <c r="C38" s="30"/>
      <c r="D38" s="24" t="s">
        <v>37</v>
      </c>
      <c r="E38" s="24"/>
      <c r="F38" s="11">
        <v>2008</v>
      </c>
      <c r="G38" s="48" t="s">
        <v>67</v>
      </c>
      <c r="H38" s="27">
        <v>34565</v>
      </c>
      <c r="I38" s="21">
        <v>0</v>
      </c>
    </row>
    <row r="39" spans="1:9" ht="64.5">
      <c r="A39" s="31"/>
      <c r="B39" s="30"/>
      <c r="C39" s="30"/>
      <c r="D39" s="24" t="s">
        <v>14</v>
      </c>
      <c r="E39" s="24"/>
      <c r="F39" s="11">
        <v>2007</v>
      </c>
      <c r="G39" s="48" t="s">
        <v>67</v>
      </c>
      <c r="H39" s="27">
        <v>17650</v>
      </c>
      <c r="I39" s="21">
        <v>0</v>
      </c>
    </row>
    <row r="40" spans="1:9" ht="64.5">
      <c r="A40" s="31"/>
      <c r="B40" s="39"/>
      <c r="C40" s="42"/>
      <c r="D40" s="40" t="s">
        <v>18</v>
      </c>
      <c r="E40" s="40"/>
      <c r="F40" s="11">
        <v>2009</v>
      </c>
      <c r="G40" s="48" t="s">
        <v>67</v>
      </c>
      <c r="H40" s="7">
        <v>29250</v>
      </c>
      <c r="I40" s="7">
        <v>0</v>
      </c>
    </row>
    <row r="41" spans="1:9" ht="64.5">
      <c r="A41" s="31"/>
      <c r="B41" s="39"/>
      <c r="C41" s="42"/>
      <c r="D41" s="40" t="s">
        <v>19</v>
      </c>
      <c r="E41" s="40"/>
      <c r="F41" s="11">
        <v>2007</v>
      </c>
      <c r="G41" s="48" t="s">
        <v>67</v>
      </c>
      <c r="H41" s="7">
        <v>13900</v>
      </c>
      <c r="I41" s="7">
        <v>0</v>
      </c>
    </row>
    <row r="42" spans="1:9" ht="64.5">
      <c r="A42" s="15"/>
      <c r="B42" s="39"/>
      <c r="C42" s="42"/>
      <c r="D42" s="40" t="s">
        <v>38</v>
      </c>
      <c r="E42" s="40"/>
      <c r="F42" s="11">
        <v>2015</v>
      </c>
      <c r="G42" s="48" t="s">
        <v>67</v>
      </c>
      <c r="H42" s="7">
        <v>22410</v>
      </c>
      <c r="I42" s="7">
        <v>0</v>
      </c>
    </row>
    <row r="43" spans="1:9" ht="64.5">
      <c r="A43" s="15"/>
      <c r="B43" s="39"/>
      <c r="C43" s="42"/>
      <c r="D43" s="40" t="s">
        <v>39</v>
      </c>
      <c r="E43" s="40"/>
      <c r="F43" s="11">
        <v>2015</v>
      </c>
      <c r="G43" s="48" t="s">
        <v>67</v>
      </c>
      <c r="H43" s="7">
        <v>22410</v>
      </c>
      <c r="I43" s="7">
        <v>0</v>
      </c>
    </row>
    <row r="44" spans="1:9" ht="64.5">
      <c r="A44" s="15"/>
      <c r="B44" s="39"/>
      <c r="C44" s="42"/>
      <c r="D44" s="40" t="s">
        <v>28</v>
      </c>
      <c r="E44" s="40"/>
      <c r="F44" s="11">
        <v>2015</v>
      </c>
      <c r="G44" s="48" t="s">
        <v>67</v>
      </c>
      <c r="H44" s="7">
        <v>10343</v>
      </c>
      <c r="I44" s="7">
        <v>0</v>
      </c>
    </row>
    <row r="45" spans="1:9" ht="64.5">
      <c r="A45" s="15"/>
      <c r="B45" s="39"/>
      <c r="C45" s="42"/>
      <c r="D45" s="40" t="s">
        <v>42</v>
      </c>
      <c r="E45" s="40"/>
      <c r="F45" s="11"/>
      <c r="G45" s="48" t="s">
        <v>67</v>
      </c>
      <c r="H45" s="7">
        <v>25200</v>
      </c>
      <c r="I45" s="7">
        <v>0</v>
      </c>
    </row>
    <row r="46" spans="1:9" ht="64.5">
      <c r="A46" s="15"/>
      <c r="B46" s="39"/>
      <c r="C46" s="42"/>
      <c r="D46" s="40" t="s">
        <v>43</v>
      </c>
      <c r="E46" s="40"/>
      <c r="F46" s="11"/>
      <c r="G46" s="48" t="s">
        <v>67</v>
      </c>
      <c r="H46" s="7">
        <v>140857.01</v>
      </c>
      <c r="I46" s="7">
        <v>0</v>
      </c>
    </row>
    <row r="47" spans="1:9">
      <c r="A47" s="15"/>
      <c r="B47" s="39"/>
      <c r="C47" s="42"/>
      <c r="D47" s="40"/>
      <c r="E47" s="40"/>
      <c r="F47" s="7"/>
      <c r="G47" s="7"/>
      <c r="H47" s="8">
        <f>SUM(H38:H46)</f>
        <v>316585.01</v>
      </c>
      <c r="I47" s="8">
        <v>0</v>
      </c>
    </row>
    <row r="48" spans="1:9">
      <c r="A48" s="31"/>
      <c r="B48" s="39"/>
      <c r="C48" s="42"/>
      <c r="D48" s="40"/>
      <c r="E48" s="40"/>
      <c r="F48" s="7"/>
      <c r="G48" s="7"/>
      <c r="H48" s="8"/>
      <c r="I48" s="8"/>
    </row>
    <row r="50" spans="8:8">
      <c r="H50" s="20"/>
    </row>
  </sheetData>
  <mergeCells count="4">
    <mergeCell ref="L18:M18"/>
    <mergeCell ref="L4:M4"/>
    <mergeCell ref="L2:M2"/>
    <mergeCell ref="L9:M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2019-04-04T01:03:46Z</cp:lastPrinted>
  <dcterms:created xsi:type="dcterms:W3CDTF">2011-07-15T05:14:25Z</dcterms:created>
  <dcterms:modified xsi:type="dcterms:W3CDTF">2019-10-22T03:42:26Z</dcterms:modified>
</cp:coreProperties>
</file>