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имущество'!$C$1:$C$72</definedName>
  </definedNames>
  <calcPr calcId="124519"/>
</workbook>
</file>

<file path=xl/calcChain.xml><?xml version="1.0" encoding="utf-8"?>
<calcChain xmlns="http://schemas.openxmlformats.org/spreadsheetml/2006/main">
  <c r="H65" i="4"/>
  <c r="G65"/>
  <c r="G110"/>
  <c r="H34" i="5"/>
  <c r="G34"/>
  <c r="H28" l="1"/>
  <c r="G28"/>
  <c r="G70" i="4"/>
  <c r="G52"/>
  <c r="H110"/>
  <c r="H70"/>
  <c r="H52"/>
  <c r="G71" l="1"/>
  <c r="H71"/>
  <c r="H7" i="5"/>
  <c r="G7"/>
  <c r="G29" s="1"/>
  <c r="E7"/>
  <c r="E28"/>
  <c r="H29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<sst xmlns="http://schemas.openxmlformats.org/spreadsheetml/2006/main" count="215" uniqueCount="148">
  <si>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</si>
  <si>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</si>
  <si>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</si>
  <si>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</si>
  <si>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</si>
  <si>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</si>
  <si>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</si>
  <si>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</si>
  <si>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</si>
  <si>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</si>
  <si>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</si>
  <si>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</si>
  <si>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</si>
  <si>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</si>
  <si>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</si>
  <si>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</si>
  <si>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</si>
  <si>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</si>
  <si>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</si>
  <si>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</si>
  <si>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</si>
  <si>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</si>
  <si>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</si>
  <si>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</si>
  <si>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</si>
  <si>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</si>
  <si>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</si>
  <si>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</si>
  <si>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</si>
  <si>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</si>
  <si>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</si>
  <si>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</si>
  <si>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</si>
  <si>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</si>
  <si>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</si>
  <si>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</si>
  <si>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</si>
  <si>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</si>
  <si>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</si>
  <si>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</si>
  <si>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</si>
  <si>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</si>
  <si>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</si>
  <si>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</si>
  <si>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</si>
  <si>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</si>
  <si>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</si>
  <si>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</si>
  <si>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</si>
  <si>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</si>
  <si>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</si>
  <si>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</si>
  <si>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</si>
  <si>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</si>
  <si>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</si>
  <si>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</si>
  <si>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</si>
  <si>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</si>
  <si>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</si>
  <si>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</si>
  <si>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</si>
  <si>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</si>
  <si>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</si>
  <si>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</si>
  <si>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</si>
  <si>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</si>
  <si>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</si>
  <si>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</si>
  <si>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</si>
  <si>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</si>
  <si>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</si>
  <si>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</si>
  <si>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</si>
  <si>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</si>
  <si>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</si>
  <si>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</si>
  <si>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</si>
  <si>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</si>
  <si>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</si>
  <si>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</si>
  <si>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</si>
  <si>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</si>
  <si>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</si>
  <si>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</si>
  <si>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</si>
  <si>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</si>
  <si>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</si>
  <si>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</si>
  <si>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</si>
  <si>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</si>
  <si>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</si>
  <si>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</si>
  <si>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</si>
  <si>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</si>
  <si>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</si>
  <si>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</si>
  <si>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</si>
  <si>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</si>
  <si>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</si>
  <si>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</si>
  <si>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</si>
  <si>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</si>
  <si>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</si>
  <si>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</si>
  <si>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</si>
  <si>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</si>
  <si>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</si>
  <si>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</si>
  <si>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</si>
  <si>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</si>
  <si>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</si>
  <si>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</si>
  <si>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</si>
  <si>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</si>
  <si>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</si>
  <si>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</si>
  <si>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</si>
  <si>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</si>
  <si>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</si>
  <si>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</si>
  <si>
    <t>Behringer B115D</t>
  </si>
  <si>
    <t>Полосатый активный монитор</t>
  </si>
  <si>
    <t>Behringer F1220D</t>
  </si>
  <si>
    <t>Volta INTRO 41</t>
  </si>
  <si>
    <t>Компактный микшерский пульт</t>
  </si>
  <si>
    <t>п.Уакит ул.Производственная,4</t>
  </si>
  <si>
    <t>квартира</t>
  </si>
  <si>
    <t>CBA-Б 200W Светильник автономный</t>
  </si>
  <si>
    <t>п. Уакит, ул. Советская, д. 17</t>
  </si>
  <si>
    <t>Право прекращено, Снят с ГКУ 2024г.</t>
  </si>
  <si>
    <t>п. Уакит, ул. Степная, д. 5</t>
  </si>
  <si>
    <t>п. Уакит, ул. Шахтерская, 7-1</t>
  </si>
  <si>
    <t>п. Уакит, ул. Шахтерская, 2-2</t>
  </si>
  <si>
    <t>п. Уакит, ул. Торговая, 8-2</t>
  </si>
  <si>
    <t>жилой дом</t>
  </si>
  <si>
    <t>п. Уакит, ул Производственная, д. 7-2</t>
  </si>
  <si>
    <t>Феникс стол компьютерный СК-16</t>
  </si>
  <si>
    <t>Миф прихожая Ева шкаф угловой</t>
  </si>
  <si>
    <t>Офисный диван с креслом</t>
  </si>
  <si>
    <t>Кресло черный/красный</t>
  </si>
  <si>
    <t>кресло серый/черный</t>
  </si>
  <si>
    <t>шкаф 600</t>
  </si>
  <si>
    <t>стилизованное платье для вокала</t>
  </si>
  <si>
    <t>стилизованное русское платье</t>
  </si>
  <si>
    <t>Персональный компьютер в сборе Core i3</t>
  </si>
  <si>
    <t>Батут 8-футовый стандартный</t>
  </si>
  <si>
    <t>Детский спортивный комплекс для дачи Romana</t>
  </si>
  <si>
    <t>Кресло "Фортуна-5" красно-черный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</si>
</sst>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/>
    <xf numFmtId="2" fontId="2" fillId="0" borderId="5" xfId="0" applyNumberFormat="1" applyFont="1" applyFill="1" applyBorder="1"/>
    <xf numFmtId="2" fontId="0" fillId="0" borderId="1" xfId="0" applyNumberFormat="1" applyFill="1" applyBorder="1"/>
    <xf numFmtId="2" fontId="3" fillId="3" borderId="1" xfId="0" applyNumberFormat="1" applyFont="1" applyFill="1" applyBorder="1"/>
    <xf numFmtId="2" fontId="3" fillId="3" borderId="6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2" fontId="1" fillId="3" borderId="6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2" fontId="3" fillId="3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opLeftCell="A19" zoomScaleSheetLayoutView="100" workbookViewId="0">
      <pane xSplit="18705" topLeftCell="J1"/>
      <selection activeCell="G27" sqref="G27"/>
      <selection pane="topRight" activeCell="K26" sqref="K26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34" t="s">
        <v>16</v>
      </c>
      <c r="C5" s="44" t="s">
        <v>50</v>
      </c>
      <c r="D5" s="86" t="s">
        <v>66</v>
      </c>
      <c r="E5" s="21">
        <v>115.15</v>
      </c>
      <c r="F5" s="16">
        <v>1</v>
      </c>
      <c r="G5" s="91">
        <v>646901.57999999996</v>
      </c>
      <c r="H5" s="11">
        <v>107990.24</v>
      </c>
    </row>
    <row r="6" spans="1:8" ht="39">
      <c r="A6" s="39">
        <v>2</v>
      </c>
      <c r="B6" s="19" t="s">
        <v>31</v>
      </c>
      <c r="C6" s="19" t="s">
        <v>51</v>
      </c>
      <c r="D6" s="86" t="s">
        <v>66</v>
      </c>
      <c r="E6" s="20">
        <v>205.38</v>
      </c>
      <c r="F6" s="45" t="s">
        <v>33</v>
      </c>
      <c r="G6" s="91">
        <v>508790.9</v>
      </c>
      <c r="H6" s="11">
        <v>0</v>
      </c>
    </row>
    <row r="7" spans="1:8">
      <c r="A7" s="18"/>
      <c r="B7" s="18"/>
      <c r="C7" s="18"/>
      <c r="D7" s="71"/>
      <c r="E7" s="30">
        <f>SUM(E4:E6)</f>
        <v>320.52999999999997</v>
      </c>
      <c r="F7" s="18"/>
      <c r="G7" s="8">
        <f>SUM(G4:G6)</f>
        <v>1155692.48</v>
      </c>
      <c r="H7" s="8">
        <f>SUM(H4:H6)</f>
        <v>107990.24</v>
      </c>
    </row>
    <row r="8" spans="1:8">
      <c r="A8" s="18"/>
      <c r="B8" s="52"/>
      <c r="C8" s="33" t="s">
        <v>8</v>
      </c>
      <c r="D8" s="71"/>
      <c r="E8" s="7"/>
      <c r="F8" s="7"/>
      <c r="G8" s="7"/>
      <c r="H8" s="7"/>
    </row>
    <row r="9" spans="1:8">
      <c r="A9" s="18" t="s">
        <v>0</v>
      </c>
      <c r="B9" s="18" t="s">
        <v>2</v>
      </c>
      <c r="C9" s="18" t="s">
        <v>1</v>
      </c>
      <c r="D9" s="71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/>
      <c r="B10" s="104" t="s">
        <v>130</v>
      </c>
      <c r="C10" s="102"/>
      <c r="D10" s="86" t="s">
        <v>66</v>
      </c>
      <c r="E10" s="102"/>
      <c r="F10" s="102"/>
      <c r="G10" s="105">
        <v>1594354.44</v>
      </c>
      <c r="H10" s="103">
        <v>1594354.44</v>
      </c>
    </row>
    <row r="11" spans="1:8" ht="39">
      <c r="A11" s="39"/>
      <c r="B11" s="40" t="s">
        <v>27</v>
      </c>
      <c r="C11" s="40" t="s">
        <v>52</v>
      </c>
      <c r="D11" s="86" t="s">
        <v>66</v>
      </c>
      <c r="E11" s="41">
        <v>137.85</v>
      </c>
      <c r="F11" s="28">
        <v>1</v>
      </c>
      <c r="G11" s="92">
        <v>388289.4</v>
      </c>
      <c r="H11" s="10">
        <v>388289.4</v>
      </c>
    </row>
    <row r="12" spans="1:8" ht="39">
      <c r="A12" s="39"/>
      <c r="B12" s="34" t="s">
        <v>125</v>
      </c>
      <c r="C12" s="40" t="s">
        <v>134</v>
      </c>
      <c r="D12" s="86" t="s">
        <v>66</v>
      </c>
      <c r="E12" s="41"/>
      <c r="F12" s="28"/>
      <c r="G12" s="92">
        <v>245218.93</v>
      </c>
      <c r="H12" s="10">
        <v>245218.93</v>
      </c>
    </row>
    <row r="13" spans="1:8" ht="39">
      <c r="A13" s="39"/>
      <c r="B13" s="34" t="s">
        <v>28</v>
      </c>
      <c r="C13" s="34" t="s">
        <v>53</v>
      </c>
      <c r="D13" s="86" t="s">
        <v>66</v>
      </c>
      <c r="E13" s="21">
        <v>43.28</v>
      </c>
      <c r="F13" s="16">
        <v>1</v>
      </c>
      <c r="G13" s="91">
        <v>17082.400000000001</v>
      </c>
      <c r="H13" s="11">
        <v>0</v>
      </c>
    </row>
    <row r="14" spans="1:8" ht="39">
      <c r="A14" s="39"/>
      <c r="B14" s="34" t="s">
        <v>29</v>
      </c>
      <c r="C14" s="34" t="s">
        <v>54</v>
      </c>
      <c r="D14" s="86" t="s">
        <v>66</v>
      </c>
      <c r="E14" s="21">
        <v>82.5</v>
      </c>
      <c r="F14" s="16">
        <v>1</v>
      </c>
      <c r="G14" s="91">
        <v>13879.45</v>
      </c>
      <c r="H14" s="11">
        <v>0</v>
      </c>
    </row>
    <row r="15" spans="1:8" ht="39">
      <c r="A15" s="39"/>
      <c r="B15" s="34" t="s">
        <v>30</v>
      </c>
      <c r="C15" s="34" t="s">
        <v>55</v>
      </c>
      <c r="D15" s="86" t="s">
        <v>66</v>
      </c>
      <c r="E15" s="21">
        <v>110.44</v>
      </c>
      <c r="F15" s="16">
        <v>1</v>
      </c>
      <c r="G15" s="91">
        <v>146191.76999999999</v>
      </c>
      <c r="H15" s="11">
        <v>146191.76999999999</v>
      </c>
    </row>
    <row r="16" spans="1:8" ht="39">
      <c r="A16" s="39"/>
      <c r="B16" s="34" t="s">
        <v>110</v>
      </c>
      <c r="C16" s="34" t="s">
        <v>113</v>
      </c>
      <c r="D16" s="86" t="s">
        <v>66</v>
      </c>
      <c r="E16" s="21">
        <v>123.49</v>
      </c>
      <c r="F16" s="16">
        <v>1</v>
      </c>
      <c r="G16" s="91">
        <v>255263.77</v>
      </c>
      <c r="H16" s="11">
        <v>255263.77</v>
      </c>
    </row>
    <row r="17" spans="1:9" ht="39">
      <c r="A17" s="39"/>
      <c r="B17" s="34" t="s">
        <v>111</v>
      </c>
      <c r="C17" s="34" t="s">
        <v>114</v>
      </c>
      <c r="D17" s="86" t="s">
        <v>66</v>
      </c>
      <c r="E17" s="21"/>
      <c r="F17" s="16">
        <v>1</v>
      </c>
      <c r="G17" s="91">
        <v>130279.85</v>
      </c>
      <c r="H17" s="11">
        <v>130279.85</v>
      </c>
    </row>
    <row r="18" spans="1:9" ht="39">
      <c r="A18" s="39"/>
      <c r="B18" s="34" t="s">
        <v>112</v>
      </c>
      <c r="C18" s="34" t="s">
        <v>114</v>
      </c>
      <c r="D18" s="86" t="s">
        <v>66</v>
      </c>
      <c r="E18" s="21"/>
      <c r="F18" s="16">
        <v>1</v>
      </c>
      <c r="G18" s="91">
        <v>270515.37</v>
      </c>
      <c r="H18" s="11">
        <v>270515.37</v>
      </c>
    </row>
    <row r="19" spans="1:9" ht="39">
      <c r="A19" s="39"/>
      <c r="B19" s="34" t="s">
        <v>131</v>
      </c>
      <c r="C19" s="34" t="s">
        <v>126</v>
      </c>
      <c r="D19" s="86" t="s">
        <v>66</v>
      </c>
      <c r="E19" s="21"/>
      <c r="F19" s="16">
        <v>1</v>
      </c>
      <c r="G19" s="91">
        <v>588540.63</v>
      </c>
      <c r="H19" s="11">
        <v>588540.63</v>
      </c>
    </row>
    <row r="20" spans="1:9" ht="39">
      <c r="A20" s="39"/>
      <c r="B20" s="34" t="s">
        <v>132</v>
      </c>
      <c r="C20" s="34" t="s">
        <v>126</v>
      </c>
      <c r="D20" s="86" t="s">
        <v>66</v>
      </c>
      <c r="E20" s="21"/>
      <c r="F20" s="16">
        <v>1</v>
      </c>
      <c r="G20" s="91">
        <v>587035.41</v>
      </c>
      <c r="H20" s="11">
        <v>587035.41</v>
      </c>
    </row>
    <row r="21" spans="1:9" ht="39">
      <c r="A21" s="39"/>
      <c r="B21" s="34" t="s">
        <v>133</v>
      </c>
      <c r="C21" s="34" t="s">
        <v>126</v>
      </c>
      <c r="D21" s="86" t="s">
        <v>66</v>
      </c>
      <c r="E21" s="21"/>
      <c r="F21" s="16"/>
      <c r="G21" s="91">
        <v>293905.93</v>
      </c>
      <c r="H21" s="11">
        <v>293905.93</v>
      </c>
    </row>
    <row r="22" spans="1:9" ht="39">
      <c r="A22" s="39"/>
      <c r="B22" s="34" t="s">
        <v>135</v>
      </c>
      <c r="C22" s="34" t="s">
        <v>126</v>
      </c>
      <c r="D22" s="86" t="s">
        <v>66</v>
      </c>
      <c r="E22" s="21"/>
      <c r="F22" s="16"/>
      <c r="G22" s="91">
        <v>305201.25</v>
      </c>
      <c r="H22" s="11">
        <v>305201.25</v>
      </c>
    </row>
    <row r="23" spans="1:9">
      <c r="A23" s="39"/>
      <c r="B23" s="34"/>
      <c r="C23" s="34"/>
      <c r="D23" s="86"/>
      <c r="E23" s="21"/>
      <c r="F23" s="16"/>
      <c r="G23" s="11"/>
      <c r="H23" s="11"/>
    </row>
    <row r="24" spans="1:9">
      <c r="A24" s="39"/>
      <c r="B24" s="34"/>
      <c r="C24" s="34"/>
      <c r="D24" s="86"/>
      <c r="E24" s="21"/>
      <c r="F24" s="16"/>
      <c r="G24" s="11"/>
      <c r="H24" s="11"/>
    </row>
    <row r="25" spans="1:9" ht="39">
      <c r="A25" s="39"/>
      <c r="B25" s="34" t="s">
        <v>91</v>
      </c>
      <c r="C25" s="34" t="s">
        <v>92</v>
      </c>
      <c r="D25" s="86" t="s">
        <v>66</v>
      </c>
      <c r="E25" s="21">
        <v>47.2</v>
      </c>
      <c r="F25" s="16"/>
      <c r="G25" s="93" t="s">
        <v>93</v>
      </c>
      <c r="H25" s="69" t="s">
        <v>93</v>
      </c>
    </row>
    <row r="26" spans="1:9" ht="51.75">
      <c r="A26" s="18"/>
      <c r="B26" s="94" t="s">
        <v>35</v>
      </c>
      <c r="C26" s="94" t="s">
        <v>56</v>
      </c>
      <c r="D26" s="95" t="s">
        <v>66</v>
      </c>
      <c r="E26" s="96"/>
      <c r="F26" s="97"/>
      <c r="G26" s="98">
        <v>19650</v>
      </c>
      <c r="H26" s="98">
        <v>19650</v>
      </c>
      <c r="I26" s="99" t="s">
        <v>129</v>
      </c>
    </row>
    <row r="27" spans="1:9" ht="39">
      <c r="A27" s="18">
        <v>12</v>
      </c>
      <c r="B27" s="79" t="s">
        <v>100</v>
      </c>
      <c r="C27" s="34" t="s">
        <v>99</v>
      </c>
      <c r="D27" s="56" t="s">
        <v>66</v>
      </c>
      <c r="E27" s="41"/>
      <c r="F27" s="77"/>
      <c r="G27" s="135">
        <v>100000</v>
      </c>
      <c r="H27" s="78">
        <v>0</v>
      </c>
    </row>
    <row r="28" spans="1:9">
      <c r="A28" s="39"/>
      <c r="B28" s="35"/>
      <c r="C28" s="35"/>
      <c r="D28" s="35"/>
      <c r="E28" s="24">
        <f>SUM(E11:E26)</f>
        <v>544.76</v>
      </c>
      <c r="F28" s="26"/>
      <c r="G28" s="89">
        <f>SUM(G11:G27)</f>
        <v>3361054.16</v>
      </c>
      <c r="H28" s="9">
        <f>SUM(H11:H27)</f>
        <v>3230092.3100000005</v>
      </c>
    </row>
    <row r="29" spans="1:9">
      <c r="A29" s="18"/>
      <c r="B29" s="18"/>
      <c r="C29" s="18"/>
      <c r="D29" s="35"/>
      <c r="E29" s="24"/>
      <c r="F29" s="26"/>
      <c r="G29" s="89">
        <f>G28+G7</f>
        <v>4516746.6400000006</v>
      </c>
      <c r="H29" s="9">
        <f>H28+H7</f>
        <v>3338082.5500000007</v>
      </c>
    </row>
    <row r="30" spans="1:9">
      <c r="A30" s="18"/>
      <c r="B30" s="18"/>
      <c r="C30" s="33" t="s">
        <v>34</v>
      </c>
      <c r="D30" s="18"/>
      <c r="E30" s="7"/>
      <c r="F30" s="7"/>
      <c r="G30" s="88"/>
      <c r="H30" s="8"/>
    </row>
    <row r="31" spans="1:9">
      <c r="A31" s="18"/>
      <c r="B31" s="18"/>
      <c r="C31" s="18" t="s">
        <v>9</v>
      </c>
      <c r="D31" s="18"/>
      <c r="E31" s="7"/>
      <c r="F31" s="7"/>
      <c r="G31" s="88"/>
      <c r="H31" s="8"/>
    </row>
    <row r="32" spans="1:9" ht="39">
      <c r="A32" s="39">
        <v>13</v>
      </c>
      <c r="B32" s="34" t="s">
        <v>15</v>
      </c>
      <c r="C32" s="19" t="s">
        <v>49</v>
      </c>
      <c r="D32" s="86" t="s">
        <v>66</v>
      </c>
      <c r="E32" s="21">
        <v>66.959999999999994</v>
      </c>
      <c r="F32" s="16">
        <v>1</v>
      </c>
      <c r="G32" s="91">
        <v>276087.37</v>
      </c>
      <c r="H32" s="11">
        <v>13065.58</v>
      </c>
    </row>
    <row r="33" spans="1:8" ht="39">
      <c r="A33" s="18">
        <v>14</v>
      </c>
      <c r="B33" s="18" t="s">
        <v>128</v>
      </c>
      <c r="C33" s="34" t="s">
        <v>57</v>
      </c>
      <c r="D33" s="19" t="s">
        <v>34</v>
      </c>
      <c r="E33" s="21">
        <v>294.95999999999998</v>
      </c>
      <c r="F33" s="16">
        <v>1</v>
      </c>
      <c r="G33" s="106">
        <v>1183653.1200000001</v>
      </c>
      <c r="H33" s="7">
        <v>0</v>
      </c>
    </row>
    <row r="34" spans="1:8">
      <c r="A34" s="18"/>
      <c r="B34" s="18"/>
      <c r="C34" s="34"/>
      <c r="D34" s="34"/>
      <c r="E34" s="21"/>
      <c r="F34" s="16"/>
      <c r="G34" s="88">
        <f>SUM(G32:G33)</f>
        <v>1459740.4900000002</v>
      </c>
      <c r="H34" s="8">
        <f>SUM(H32:H33)</f>
        <v>13065.58</v>
      </c>
    </row>
    <row r="35" spans="1:8">
      <c r="C35" s="6"/>
      <c r="D35" s="14"/>
      <c r="E35" s="5"/>
      <c r="F35" s="14"/>
      <c r="G35" s="12"/>
      <c r="H35" s="12"/>
    </row>
    <row r="36" spans="1:8">
      <c r="E36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2"/>
  <sheetViews>
    <sheetView tabSelected="1" zoomScale="115" zoomScaleNormal="115" workbookViewId="0">
      <selection activeCell="J66" sqref="J66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>
        <v>1</v>
      </c>
      <c r="B5" s="70"/>
      <c r="C5" s="71"/>
      <c r="D5" s="52" t="s">
        <v>12</v>
      </c>
      <c r="E5" s="18"/>
      <c r="F5" s="18"/>
      <c r="G5" s="7"/>
      <c r="H5" s="7"/>
    </row>
    <row r="6" spans="1:12" ht="26.25">
      <c r="A6" s="39"/>
      <c r="B6" s="101"/>
      <c r="C6" s="71"/>
      <c r="D6" s="72" t="s">
        <v>144</v>
      </c>
      <c r="E6" s="18"/>
      <c r="F6" s="18">
        <v>2023</v>
      </c>
      <c r="G6" s="106">
        <v>37588</v>
      </c>
      <c r="H6" s="7">
        <v>0</v>
      </c>
    </row>
    <row r="7" spans="1:12">
      <c r="A7" s="39">
        <v>2</v>
      </c>
      <c r="B7" s="81"/>
      <c r="C7" s="71"/>
      <c r="D7" s="52" t="s">
        <v>116</v>
      </c>
      <c r="E7" s="18"/>
      <c r="F7" s="18">
        <v>2022</v>
      </c>
      <c r="G7" s="106">
        <v>27500</v>
      </c>
      <c r="H7" s="7">
        <v>0</v>
      </c>
    </row>
    <row r="8" spans="1:12">
      <c r="A8" s="39">
        <v>3</v>
      </c>
      <c r="B8" s="70"/>
      <c r="C8" s="71"/>
      <c r="D8" s="52" t="s">
        <v>96</v>
      </c>
      <c r="E8" s="18"/>
      <c r="F8" s="18">
        <v>2021</v>
      </c>
      <c r="G8" s="106">
        <v>37999</v>
      </c>
      <c r="H8" s="7">
        <v>0</v>
      </c>
    </row>
    <row r="9" spans="1:12" ht="26.25">
      <c r="A9" s="39">
        <v>4</v>
      </c>
      <c r="B9" s="70"/>
      <c r="C9" s="71"/>
      <c r="D9" s="72" t="s">
        <v>94</v>
      </c>
      <c r="E9" s="18" t="s">
        <v>95</v>
      </c>
      <c r="F9" s="18">
        <v>2020</v>
      </c>
      <c r="G9" s="106">
        <v>49900</v>
      </c>
      <c r="H9" s="7">
        <v>0</v>
      </c>
    </row>
    <row r="10" spans="1:12">
      <c r="A10" s="39">
        <v>5</v>
      </c>
      <c r="B10" s="70"/>
      <c r="C10" s="71"/>
      <c r="D10" s="52" t="s">
        <v>89</v>
      </c>
      <c r="E10" s="18"/>
      <c r="F10" s="18">
        <v>2020</v>
      </c>
      <c r="G10" s="106">
        <v>19541</v>
      </c>
      <c r="H10" s="7">
        <v>0</v>
      </c>
    </row>
    <row r="11" spans="1:12">
      <c r="A11" s="39">
        <v>6</v>
      </c>
      <c r="B11" s="70"/>
      <c r="C11" s="71"/>
      <c r="D11" s="52" t="s">
        <v>90</v>
      </c>
      <c r="E11" s="18"/>
      <c r="F11" s="18">
        <v>2020</v>
      </c>
      <c r="G11" s="106">
        <v>17520</v>
      </c>
      <c r="H11" s="7">
        <v>0</v>
      </c>
    </row>
    <row r="12" spans="1:12">
      <c r="A12" s="39">
        <v>7</v>
      </c>
      <c r="B12" s="37"/>
      <c r="C12" s="71"/>
      <c r="D12" s="73" t="s">
        <v>79</v>
      </c>
      <c r="E12" s="18"/>
      <c r="F12" s="15">
        <v>2006</v>
      </c>
      <c r="G12" s="130">
        <v>15998.8</v>
      </c>
      <c r="H12" s="23">
        <v>0</v>
      </c>
      <c r="K12" s="107"/>
      <c r="L12" s="107"/>
    </row>
    <row r="13" spans="1:12">
      <c r="A13" s="39">
        <v>8</v>
      </c>
      <c r="B13" s="37"/>
      <c r="C13" s="71"/>
      <c r="D13" s="73" t="s">
        <v>18</v>
      </c>
      <c r="E13" s="18"/>
      <c r="F13" s="15">
        <v>2009</v>
      </c>
      <c r="G13" s="130">
        <v>30510</v>
      </c>
      <c r="H13" s="23">
        <v>0</v>
      </c>
    </row>
    <row r="14" spans="1:12" ht="25.5">
      <c r="A14" s="39">
        <v>9</v>
      </c>
      <c r="B14" s="48"/>
      <c r="C14" s="71"/>
      <c r="D14" s="73" t="s">
        <v>19</v>
      </c>
      <c r="E14" s="18"/>
      <c r="F14" s="15">
        <v>2008</v>
      </c>
      <c r="G14" s="130">
        <v>22436</v>
      </c>
      <c r="H14" s="23">
        <v>0</v>
      </c>
      <c r="K14" s="107"/>
      <c r="L14" s="107"/>
    </row>
    <row r="15" spans="1:12">
      <c r="A15" s="39">
        <v>10</v>
      </c>
      <c r="B15" s="48"/>
      <c r="C15" s="71"/>
      <c r="D15" s="73" t="s">
        <v>20</v>
      </c>
      <c r="E15" s="18"/>
      <c r="F15" s="15">
        <v>2008</v>
      </c>
      <c r="G15" s="130">
        <v>16092</v>
      </c>
      <c r="H15" s="23">
        <v>0</v>
      </c>
      <c r="K15" s="107"/>
      <c r="L15" s="107"/>
    </row>
    <row r="16" spans="1:12">
      <c r="A16" s="39">
        <v>11</v>
      </c>
      <c r="B16" s="37"/>
      <c r="C16" s="71"/>
      <c r="D16" s="73" t="s">
        <v>17</v>
      </c>
      <c r="E16" s="18"/>
      <c r="F16" s="15">
        <v>2002</v>
      </c>
      <c r="G16" s="130">
        <v>25296.41</v>
      </c>
      <c r="H16" s="23">
        <v>0</v>
      </c>
      <c r="K16" s="107"/>
      <c r="L16" s="107"/>
    </row>
    <row r="17" spans="1:12">
      <c r="A17" s="39">
        <v>12</v>
      </c>
      <c r="B17" s="37"/>
      <c r="C17" s="71"/>
      <c r="D17" s="73" t="s">
        <v>13</v>
      </c>
      <c r="E17" s="18"/>
      <c r="F17" s="27"/>
      <c r="G17" s="130">
        <v>14178</v>
      </c>
      <c r="H17" s="23">
        <v>0</v>
      </c>
    </row>
    <row r="18" spans="1:12">
      <c r="A18" s="39">
        <v>13</v>
      </c>
      <c r="B18" s="37"/>
      <c r="C18" s="71"/>
      <c r="D18" s="73" t="s">
        <v>21</v>
      </c>
      <c r="E18" s="18"/>
      <c r="F18" s="15">
        <v>1990</v>
      </c>
      <c r="G18" s="130">
        <v>10544.2</v>
      </c>
      <c r="H18" s="23">
        <v>0</v>
      </c>
    </row>
    <row r="19" spans="1:12">
      <c r="A19" s="39">
        <v>14</v>
      </c>
      <c r="B19" s="37"/>
      <c r="C19" s="71"/>
      <c r="D19" s="73" t="s">
        <v>22</v>
      </c>
      <c r="E19" s="18"/>
      <c r="F19" s="15">
        <v>1990</v>
      </c>
      <c r="G19" s="130">
        <v>14680.34</v>
      </c>
      <c r="H19" s="23">
        <v>0</v>
      </c>
    </row>
    <row r="20" spans="1:12">
      <c r="A20" s="39">
        <v>15</v>
      </c>
      <c r="B20" s="37"/>
      <c r="C20" s="71"/>
      <c r="D20" s="73" t="s">
        <v>23</v>
      </c>
      <c r="E20" s="18"/>
      <c r="F20" s="15">
        <v>2004</v>
      </c>
      <c r="G20" s="130">
        <v>18760</v>
      </c>
      <c r="H20" s="23">
        <v>0</v>
      </c>
      <c r="K20" s="107"/>
      <c r="L20" s="107"/>
    </row>
    <row r="21" spans="1:12" ht="25.5">
      <c r="A21" s="39">
        <v>16</v>
      </c>
      <c r="B21" s="37"/>
      <c r="C21" s="71"/>
      <c r="D21" s="73" t="s">
        <v>24</v>
      </c>
      <c r="E21" s="18"/>
      <c r="F21" s="15">
        <v>2010</v>
      </c>
      <c r="G21" s="130">
        <v>18305.080000000002</v>
      </c>
      <c r="H21" s="23">
        <v>0</v>
      </c>
    </row>
    <row r="22" spans="1:12">
      <c r="A22" s="43">
        <v>17</v>
      </c>
      <c r="B22" s="37"/>
      <c r="C22" s="71"/>
      <c r="D22" s="73" t="s">
        <v>40</v>
      </c>
      <c r="E22" s="18"/>
      <c r="F22" s="15">
        <v>2014</v>
      </c>
      <c r="G22" s="130">
        <v>26400</v>
      </c>
      <c r="H22" s="23">
        <v>0</v>
      </c>
    </row>
    <row r="23" spans="1:12">
      <c r="A23" s="39">
        <v>18</v>
      </c>
      <c r="B23" s="37"/>
      <c r="C23" s="71"/>
      <c r="D23" s="73" t="s">
        <v>42</v>
      </c>
      <c r="E23" s="18"/>
      <c r="F23" s="15">
        <v>2017</v>
      </c>
      <c r="G23" s="130">
        <v>35800</v>
      </c>
      <c r="H23" s="23">
        <v>0</v>
      </c>
    </row>
    <row r="24" spans="1:12">
      <c r="A24" s="39">
        <v>19</v>
      </c>
      <c r="B24" s="37"/>
      <c r="C24" s="71"/>
      <c r="D24" s="73" t="s">
        <v>10</v>
      </c>
      <c r="E24" s="18"/>
      <c r="F24" s="15">
        <v>2017</v>
      </c>
      <c r="G24" s="130">
        <v>21300</v>
      </c>
      <c r="H24" s="23">
        <v>0</v>
      </c>
    </row>
    <row r="25" spans="1:12">
      <c r="A25" s="43">
        <v>20</v>
      </c>
      <c r="B25" s="37"/>
      <c r="C25" s="71"/>
      <c r="D25" s="73" t="s">
        <v>44</v>
      </c>
      <c r="E25" s="18"/>
      <c r="F25" s="15">
        <v>2018</v>
      </c>
      <c r="G25" s="130">
        <v>40000</v>
      </c>
      <c r="H25" s="23">
        <v>14333.59</v>
      </c>
    </row>
    <row r="26" spans="1:12">
      <c r="A26" s="43">
        <v>21</v>
      </c>
      <c r="B26" s="37"/>
      <c r="C26" s="71"/>
      <c r="D26" s="73" t="s">
        <v>97</v>
      </c>
      <c r="E26" s="18" t="s">
        <v>98</v>
      </c>
      <c r="F26" s="15"/>
      <c r="G26" s="130">
        <v>11750</v>
      </c>
      <c r="H26" s="23">
        <v>0</v>
      </c>
    </row>
    <row r="27" spans="1:12" ht="25.5">
      <c r="A27" s="43">
        <v>22</v>
      </c>
      <c r="B27" s="37"/>
      <c r="C27" s="71"/>
      <c r="D27" s="73" t="s">
        <v>127</v>
      </c>
      <c r="E27" s="18"/>
      <c r="F27" s="15">
        <v>2023</v>
      </c>
      <c r="G27" s="130">
        <v>14500</v>
      </c>
      <c r="H27" s="23">
        <v>0</v>
      </c>
    </row>
    <row r="28" spans="1:12" ht="25.5">
      <c r="A28" s="43">
        <v>23</v>
      </c>
      <c r="B28" s="37"/>
      <c r="C28" s="71"/>
      <c r="D28" s="73" t="s">
        <v>127</v>
      </c>
      <c r="E28" s="18"/>
      <c r="F28" s="15">
        <v>2023</v>
      </c>
      <c r="G28" s="130">
        <v>14500</v>
      </c>
      <c r="H28" s="23">
        <v>0</v>
      </c>
    </row>
    <row r="29" spans="1:12" ht="25.5">
      <c r="A29" s="43">
        <v>24</v>
      </c>
      <c r="B29" s="37"/>
      <c r="C29" s="71"/>
      <c r="D29" s="73" t="s">
        <v>127</v>
      </c>
      <c r="E29" s="18"/>
      <c r="F29" s="15">
        <v>2023</v>
      </c>
      <c r="G29" s="130">
        <v>14500</v>
      </c>
      <c r="H29" s="23">
        <v>0</v>
      </c>
    </row>
    <row r="30" spans="1:12" ht="25.5">
      <c r="A30" s="43">
        <v>25</v>
      </c>
      <c r="B30" s="37"/>
      <c r="C30" s="71"/>
      <c r="D30" s="73" t="s">
        <v>127</v>
      </c>
      <c r="E30" s="18"/>
      <c r="F30" s="15">
        <v>2023</v>
      </c>
      <c r="G30" s="130">
        <v>14500</v>
      </c>
      <c r="H30" s="23">
        <v>0</v>
      </c>
    </row>
    <row r="31" spans="1:12" ht="25.5">
      <c r="A31" s="43">
        <v>26</v>
      </c>
      <c r="B31" s="37"/>
      <c r="C31" s="71"/>
      <c r="D31" s="73" t="s">
        <v>127</v>
      </c>
      <c r="E31" s="18"/>
      <c r="F31" s="15">
        <v>2023</v>
      </c>
      <c r="G31" s="130">
        <v>14500</v>
      </c>
      <c r="H31" s="23">
        <v>0</v>
      </c>
    </row>
    <row r="32" spans="1:12" ht="25.5">
      <c r="A32" s="43">
        <v>27</v>
      </c>
      <c r="B32" s="37"/>
      <c r="C32" s="71"/>
      <c r="D32" s="73" t="s">
        <v>127</v>
      </c>
      <c r="E32" s="18"/>
      <c r="F32" s="15">
        <v>2023</v>
      </c>
      <c r="G32" s="130">
        <v>14500</v>
      </c>
      <c r="H32" s="23">
        <v>0</v>
      </c>
    </row>
    <row r="33" spans="1:8" ht="25.5">
      <c r="A33" s="43">
        <v>28</v>
      </c>
      <c r="B33" s="37"/>
      <c r="C33" s="71"/>
      <c r="D33" s="73" t="s">
        <v>127</v>
      </c>
      <c r="E33" s="18"/>
      <c r="F33" s="15">
        <v>2023</v>
      </c>
      <c r="G33" s="130">
        <v>14500</v>
      </c>
      <c r="H33" s="23">
        <v>0</v>
      </c>
    </row>
    <row r="34" spans="1:8" ht="25.5">
      <c r="A34" s="43">
        <v>29</v>
      </c>
      <c r="B34" s="37"/>
      <c r="C34" s="71"/>
      <c r="D34" s="73" t="s">
        <v>127</v>
      </c>
      <c r="E34" s="18"/>
      <c r="F34" s="15">
        <v>2023</v>
      </c>
      <c r="G34" s="130">
        <v>14500</v>
      </c>
      <c r="H34" s="23">
        <v>0</v>
      </c>
    </row>
    <row r="35" spans="1:8" ht="25.5">
      <c r="A35" s="43">
        <v>30</v>
      </c>
      <c r="B35" s="37"/>
      <c r="C35" s="71"/>
      <c r="D35" s="73" t="s">
        <v>127</v>
      </c>
      <c r="E35" s="18"/>
      <c r="F35" s="15">
        <v>2023</v>
      </c>
      <c r="G35" s="130">
        <v>14500</v>
      </c>
      <c r="H35" s="23">
        <v>0</v>
      </c>
    </row>
    <row r="36" spans="1:8" ht="25.5">
      <c r="A36" s="43">
        <v>31</v>
      </c>
      <c r="B36" s="37"/>
      <c r="C36" s="71"/>
      <c r="D36" s="73" t="s">
        <v>127</v>
      </c>
      <c r="E36" s="18"/>
      <c r="F36" s="15">
        <v>2023</v>
      </c>
      <c r="G36" s="130">
        <v>14500</v>
      </c>
      <c r="H36" s="23">
        <v>0</v>
      </c>
    </row>
    <row r="37" spans="1:8" ht="25.5">
      <c r="A37" s="43">
        <v>32</v>
      </c>
      <c r="B37" s="37"/>
      <c r="C37" s="71"/>
      <c r="D37" s="73" t="s">
        <v>127</v>
      </c>
      <c r="E37" s="18"/>
      <c r="F37" s="15">
        <v>2023</v>
      </c>
      <c r="G37" s="130">
        <v>14500</v>
      </c>
      <c r="H37" s="23">
        <v>0</v>
      </c>
    </row>
    <row r="38" spans="1:8" ht="25.5">
      <c r="A38" s="43">
        <v>33</v>
      </c>
      <c r="B38" s="37"/>
      <c r="C38" s="71"/>
      <c r="D38" s="73" t="s">
        <v>127</v>
      </c>
      <c r="E38" s="18"/>
      <c r="F38" s="15">
        <v>2023</v>
      </c>
      <c r="G38" s="130">
        <v>14500</v>
      </c>
      <c r="H38" s="23">
        <v>0</v>
      </c>
    </row>
    <row r="39" spans="1:8" ht="25.5">
      <c r="A39" s="43">
        <v>34</v>
      </c>
      <c r="B39" s="37"/>
      <c r="C39" s="71"/>
      <c r="D39" s="73" t="s">
        <v>127</v>
      </c>
      <c r="E39" s="18"/>
      <c r="F39" s="15">
        <v>2023</v>
      </c>
      <c r="G39" s="130">
        <v>14500</v>
      </c>
      <c r="H39" s="23">
        <v>0</v>
      </c>
    </row>
    <row r="40" spans="1:8" ht="25.5">
      <c r="A40" s="43">
        <v>35</v>
      </c>
      <c r="B40" s="37"/>
      <c r="C40" s="71"/>
      <c r="D40" s="73" t="s">
        <v>127</v>
      </c>
      <c r="E40" s="18"/>
      <c r="F40" s="15">
        <v>2023</v>
      </c>
      <c r="G40" s="130">
        <v>14500</v>
      </c>
      <c r="H40" s="23">
        <v>0</v>
      </c>
    </row>
    <row r="41" spans="1:8" ht="25.5">
      <c r="A41" s="43">
        <v>36</v>
      </c>
      <c r="B41" s="37"/>
      <c r="C41" s="71"/>
      <c r="D41" s="73" t="s">
        <v>127</v>
      </c>
      <c r="E41" s="18"/>
      <c r="F41" s="15">
        <v>2023</v>
      </c>
      <c r="G41" s="130">
        <v>14500</v>
      </c>
      <c r="H41" s="23">
        <v>0</v>
      </c>
    </row>
    <row r="42" spans="1:8" ht="25.5">
      <c r="A42" s="43">
        <v>37</v>
      </c>
      <c r="B42" s="37"/>
      <c r="C42" s="71"/>
      <c r="D42" s="73" t="s">
        <v>127</v>
      </c>
      <c r="E42" s="18"/>
      <c r="F42" s="15">
        <v>2023</v>
      </c>
      <c r="G42" s="130">
        <v>14500</v>
      </c>
      <c r="H42" s="23">
        <v>0</v>
      </c>
    </row>
    <row r="43" spans="1:8" ht="25.5">
      <c r="A43" s="43">
        <v>38</v>
      </c>
      <c r="B43" s="37"/>
      <c r="C43" s="71"/>
      <c r="D43" s="73" t="s">
        <v>127</v>
      </c>
      <c r="E43" s="18"/>
      <c r="F43" s="15">
        <v>2023</v>
      </c>
      <c r="G43" s="130">
        <v>14500</v>
      </c>
      <c r="H43" s="23">
        <v>0</v>
      </c>
    </row>
    <row r="44" spans="1:8" ht="25.5">
      <c r="A44" s="43">
        <v>39</v>
      </c>
      <c r="B44" s="37"/>
      <c r="C44" s="71"/>
      <c r="D44" s="73" t="s">
        <v>127</v>
      </c>
      <c r="E44" s="18"/>
      <c r="F44" s="15">
        <v>2023</v>
      </c>
      <c r="G44" s="130">
        <v>14500</v>
      </c>
      <c r="H44" s="23">
        <v>0</v>
      </c>
    </row>
    <row r="45" spans="1:8" ht="25.5">
      <c r="A45" s="43">
        <v>40</v>
      </c>
      <c r="B45" s="37"/>
      <c r="C45" s="71"/>
      <c r="D45" s="73" t="s">
        <v>127</v>
      </c>
      <c r="E45" s="18"/>
      <c r="F45" s="15">
        <v>2023</v>
      </c>
      <c r="G45" s="130">
        <v>14500</v>
      </c>
      <c r="H45" s="23">
        <v>0</v>
      </c>
    </row>
    <row r="46" spans="1:8" ht="25.5">
      <c r="A46" s="43">
        <v>41</v>
      </c>
      <c r="B46" s="37"/>
      <c r="C46" s="71"/>
      <c r="D46" s="73" t="s">
        <v>127</v>
      </c>
      <c r="E46" s="18"/>
      <c r="F46" s="15">
        <v>2023</v>
      </c>
      <c r="G46" s="130">
        <v>14500</v>
      </c>
      <c r="H46" s="23">
        <v>0</v>
      </c>
    </row>
    <row r="47" spans="1:8" ht="25.5">
      <c r="A47" s="43">
        <v>42</v>
      </c>
      <c r="B47" s="37"/>
      <c r="C47" s="71"/>
      <c r="D47" s="73" t="s">
        <v>127</v>
      </c>
      <c r="E47" s="18"/>
      <c r="F47" s="15">
        <v>2023</v>
      </c>
      <c r="G47" s="130">
        <v>14500</v>
      </c>
      <c r="H47" s="23">
        <v>0</v>
      </c>
    </row>
    <row r="48" spans="1:8" ht="25.5">
      <c r="A48" s="43">
        <v>43</v>
      </c>
      <c r="B48" s="37"/>
      <c r="C48" s="71"/>
      <c r="D48" s="73" t="s">
        <v>127</v>
      </c>
      <c r="E48" s="18"/>
      <c r="F48" s="15">
        <v>2023</v>
      </c>
      <c r="G48" s="130">
        <v>14500</v>
      </c>
      <c r="H48" s="23">
        <v>0</v>
      </c>
    </row>
    <row r="49" spans="1:12" ht="25.5">
      <c r="A49" s="43">
        <v>44</v>
      </c>
      <c r="B49" s="37"/>
      <c r="C49" s="71"/>
      <c r="D49" s="73" t="s">
        <v>127</v>
      </c>
      <c r="E49" s="18"/>
      <c r="F49" s="15">
        <v>2023</v>
      </c>
      <c r="G49" s="130">
        <v>14500</v>
      </c>
      <c r="H49" s="23">
        <v>0</v>
      </c>
    </row>
    <row r="50" spans="1:12" ht="25.5">
      <c r="A50" s="43">
        <v>45</v>
      </c>
      <c r="B50" s="37"/>
      <c r="C50" s="71"/>
      <c r="D50" s="73" t="s">
        <v>127</v>
      </c>
      <c r="E50" s="18"/>
      <c r="F50" s="15">
        <v>2023</v>
      </c>
      <c r="G50" s="130">
        <v>14500</v>
      </c>
      <c r="H50" s="23">
        <v>0</v>
      </c>
    </row>
    <row r="51" spans="1:12" ht="25.5">
      <c r="A51" s="43">
        <v>46</v>
      </c>
      <c r="B51" s="37"/>
      <c r="C51" s="71"/>
      <c r="D51" s="73" t="s">
        <v>127</v>
      </c>
      <c r="E51" s="18"/>
      <c r="F51" s="15">
        <v>2023</v>
      </c>
      <c r="G51" s="130">
        <v>14500</v>
      </c>
      <c r="H51" s="23">
        <v>0</v>
      </c>
    </row>
    <row r="52" spans="1:12">
      <c r="A52" s="43"/>
      <c r="B52" s="70"/>
      <c r="C52" s="71"/>
      <c r="D52" s="52"/>
      <c r="E52" s="18"/>
      <c r="F52" s="18"/>
      <c r="G52" s="8">
        <f>SUM(G10:G25)</f>
        <v>347361.83</v>
      </c>
      <c r="H52" s="8">
        <f>SUM(H12:H25)</f>
        <v>14333.59</v>
      </c>
    </row>
    <row r="53" spans="1:12">
      <c r="A53" s="42"/>
      <c r="B53" s="70"/>
      <c r="C53" s="71"/>
      <c r="D53" s="52" t="s">
        <v>11</v>
      </c>
      <c r="E53" s="18"/>
      <c r="F53" s="18"/>
      <c r="G53" s="7"/>
      <c r="H53" s="7"/>
    </row>
    <row r="54" spans="1:12">
      <c r="A54" s="42">
        <v>47</v>
      </c>
      <c r="B54" s="70"/>
      <c r="C54" s="71"/>
      <c r="D54" s="52" t="s">
        <v>73</v>
      </c>
      <c r="E54" s="18"/>
      <c r="F54" s="18">
        <v>2019</v>
      </c>
      <c r="G54" s="106">
        <v>10340</v>
      </c>
      <c r="H54" s="7">
        <v>0</v>
      </c>
    </row>
    <row r="55" spans="1:12">
      <c r="A55" s="18">
        <v>48</v>
      </c>
      <c r="B55" s="37"/>
      <c r="C55" s="71"/>
      <c r="D55" s="73" t="s">
        <v>25</v>
      </c>
      <c r="E55" s="18"/>
      <c r="F55" s="15">
        <v>2008</v>
      </c>
      <c r="G55" s="130">
        <v>18835</v>
      </c>
      <c r="H55" s="7">
        <v>0</v>
      </c>
      <c r="K55" s="107"/>
      <c r="L55" s="107"/>
    </row>
    <row r="56" spans="1:12">
      <c r="A56" s="43">
        <v>49</v>
      </c>
      <c r="B56" s="37"/>
      <c r="C56" s="71"/>
      <c r="D56" s="73" t="s">
        <v>43</v>
      </c>
      <c r="E56" s="18"/>
      <c r="F56" s="15">
        <v>2018</v>
      </c>
      <c r="G56" s="130">
        <v>34688</v>
      </c>
      <c r="H56" s="7">
        <v>19463.91</v>
      </c>
      <c r="K56" s="46"/>
      <c r="L56" s="46"/>
    </row>
    <row r="57" spans="1:12">
      <c r="A57" s="43">
        <v>50</v>
      </c>
      <c r="B57" s="37"/>
      <c r="C57" s="71"/>
      <c r="D57" s="73" t="s">
        <v>45</v>
      </c>
      <c r="E57" s="18"/>
      <c r="F57" s="15">
        <v>2018</v>
      </c>
      <c r="G57" s="130">
        <v>90000</v>
      </c>
      <c r="H57" s="7">
        <v>33000</v>
      </c>
      <c r="K57" s="49"/>
      <c r="L57" s="49"/>
    </row>
    <row r="58" spans="1:12">
      <c r="A58" s="43">
        <v>51</v>
      </c>
      <c r="B58" s="37"/>
      <c r="C58" s="71"/>
      <c r="D58" s="73" t="s">
        <v>88</v>
      </c>
      <c r="E58" s="18"/>
      <c r="F58" s="15">
        <v>2020</v>
      </c>
      <c r="G58" s="130">
        <v>11600</v>
      </c>
      <c r="H58" s="7">
        <v>0</v>
      </c>
      <c r="K58" s="49"/>
      <c r="L58" s="49"/>
    </row>
    <row r="59" spans="1:12">
      <c r="A59" s="43">
        <v>52</v>
      </c>
      <c r="B59" s="37"/>
      <c r="C59" s="71"/>
      <c r="D59" s="73" t="s">
        <v>107</v>
      </c>
      <c r="E59" s="18"/>
      <c r="F59" s="15">
        <v>2022</v>
      </c>
      <c r="G59" s="130">
        <v>85800</v>
      </c>
      <c r="H59" s="7">
        <v>0</v>
      </c>
      <c r="K59" s="80"/>
      <c r="L59" s="80"/>
    </row>
    <row r="60" spans="1:12">
      <c r="A60" s="43">
        <v>53</v>
      </c>
      <c r="B60" s="37"/>
      <c r="C60" s="71"/>
      <c r="D60" s="73" t="s">
        <v>108</v>
      </c>
      <c r="E60" s="18"/>
      <c r="F60" s="15">
        <v>2022</v>
      </c>
      <c r="G60" s="130">
        <v>11300</v>
      </c>
      <c r="H60" s="7">
        <v>0</v>
      </c>
      <c r="K60" s="80"/>
      <c r="L60" s="80"/>
    </row>
    <row r="61" spans="1:12">
      <c r="A61" s="43">
        <v>54</v>
      </c>
      <c r="B61" s="37"/>
      <c r="C61" s="71"/>
      <c r="D61" s="73" t="s">
        <v>109</v>
      </c>
      <c r="E61" s="18"/>
      <c r="F61" s="15">
        <v>2022</v>
      </c>
      <c r="G61" s="130">
        <v>39990</v>
      </c>
      <c r="H61" s="7">
        <v>0</v>
      </c>
      <c r="K61" s="80"/>
      <c r="L61" s="80"/>
    </row>
    <row r="62" spans="1:12" ht="25.5">
      <c r="A62" s="43"/>
      <c r="B62" s="37"/>
      <c r="C62" s="71"/>
      <c r="D62" s="73" t="s">
        <v>147</v>
      </c>
      <c r="E62" s="18"/>
      <c r="F62" s="15">
        <v>2023</v>
      </c>
      <c r="G62" s="130">
        <v>15850</v>
      </c>
      <c r="H62" s="7">
        <v>0</v>
      </c>
      <c r="K62" s="100"/>
      <c r="L62" s="100"/>
    </row>
    <row r="63" spans="1:12">
      <c r="A63" s="43"/>
      <c r="B63" s="37"/>
      <c r="C63" s="71"/>
      <c r="D63" s="73" t="s">
        <v>145</v>
      </c>
      <c r="E63" s="18"/>
      <c r="F63" s="15">
        <v>2024</v>
      </c>
      <c r="G63" s="130">
        <v>19000</v>
      </c>
      <c r="H63" s="7">
        <v>0</v>
      </c>
      <c r="K63" s="100"/>
      <c r="L63" s="100"/>
    </row>
    <row r="64" spans="1:12" ht="25.5">
      <c r="A64" s="43"/>
      <c r="B64" s="37"/>
      <c r="C64" s="71"/>
      <c r="D64" s="73" t="s">
        <v>146</v>
      </c>
      <c r="E64" s="18"/>
      <c r="F64" s="15"/>
      <c r="G64" s="130">
        <v>30010</v>
      </c>
      <c r="H64" s="7">
        <v>0</v>
      </c>
      <c r="K64" s="100"/>
      <c r="L64" s="100"/>
    </row>
    <row r="65" spans="1:12">
      <c r="A65" s="43"/>
      <c r="B65" s="70"/>
      <c r="C65" s="71"/>
      <c r="D65" s="52"/>
      <c r="E65" s="18"/>
      <c r="F65" s="18"/>
      <c r="G65" s="8">
        <f>SUM(G54:G64)</f>
        <v>367413</v>
      </c>
      <c r="H65" s="8">
        <f>SUM(H54:H64)</f>
        <v>52463.91</v>
      </c>
      <c r="K65" s="107"/>
      <c r="L65" s="107"/>
    </row>
    <row r="66" spans="1:12">
      <c r="A66" s="47"/>
      <c r="B66" s="70"/>
      <c r="C66" s="71"/>
      <c r="D66" s="74" t="s">
        <v>7</v>
      </c>
      <c r="E66" s="18"/>
      <c r="F66" s="18"/>
      <c r="G66" s="7"/>
      <c r="H66" s="7"/>
      <c r="K66" s="31"/>
      <c r="L66" s="31"/>
    </row>
    <row r="67" spans="1:12">
      <c r="A67" s="39">
        <v>55</v>
      </c>
      <c r="B67" s="37"/>
      <c r="C67" s="75" t="s">
        <v>65</v>
      </c>
      <c r="D67" s="73" t="s">
        <v>26</v>
      </c>
      <c r="E67" s="18" t="s">
        <v>64</v>
      </c>
      <c r="F67" s="15">
        <v>2008</v>
      </c>
      <c r="G67" s="130">
        <v>332700</v>
      </c>
      <c r="H67" s="23">
        <v>0</v>
      </c>
      <c r="K67" s="107"/>
      <c r="L67" s="107"/>
    </row>
    <row r="68" spans="1:12" ht="25.5">
      <c r="A68" s="39">
        <v>56</v>
      </c>
      <c r="B68" s="37"/>
      <c r="C68" s="71"/>
      <c r="D68" s="73" t="s">
        <v>32</v>
      </c>
      <c r="E68" s="18"/>
      <c r="F68" s="15">
        <v>2010</v>
      </c>
      <c r="G68" s="130">
        <v>400000</v>
      </c>
      <c r="H68" s="23">
        <v>0</v>
      </c>
      <c r="K68" s="107"/>
      <c r="L68" s="107"/>
    </row>
    <row r="69" spans="1:12">
      <c r="A69" s="39">
        <v>57</v>
      </c>
      <c r="B69" s="37"/>
      <c r="C69" s="71"/>
      <c r="D69" s="73" t="s">
        <v>72</v>
      </c>
      <c r="E69" s="18"/>
      <c r="F69" s="15">
        <v>2018</v>
      </c>
      <c r="G69" s="130">
        <v>783900</v>
      </c>
      <c r="H69" s="23">
        <v>0</v>
      </c>
      <c r="K69" s="62"/>
      <c r="L69" s="62"/>
    </row>
    <row r="70" spans="1:12">
      <c r="A70" s="39"/>
      <c r="B70" s="50" t="s">
        <v>6</v>
      </c>
      <c r="C70" s="51"/>
      <c r="D70" s="51"/>
      <c r="E70" s="18"/>
      <c r="F70" s="18"/>
      <c r="G70" s="88">
        <f>G69+G68+G67</f>
        <v>1516600</v>
      </c>
      <c r="H70" s="8">
        <f>SUM(H67:H69)</f>
        <v>0</v>
      </c>
    </row>
    <row r="71" spans="1:12">
      <c r="A71" s="39"/>
      <c r="B71" s="108"/>
      <c r="C71" s="109"/>
      <c r="D71" s="51"/>
      <c r="E71" s="7"/>
      <c r="F71" s="7"/>
      <c r="G71" s="88">
        <f>G70+G65+G52</f>
        <v>2231374.83</v>
      </c>
      <c r="H71" s="8">
        <f>H70+H65+H52</f>
        <v>66797.5</v>
      </c>
    </row>
    <row r="72" spans="1:12">
      <c r="A72" s="39"/>
      <c r="B72" s="61" t="s">
        <v>71</v>
      </c>
      <c r="C72" s="51"/>
      <c r="D72" s="51"/>
      <c r="E72" s="7"/>
      <c r="F72" s="7"/>
      <c r="G72" s="88"/>
      <c r="H72" s="8"/>
    </row>
    <row r="73" spans="1:12">
      <c r="A73" s="17"/>
      <c r="B73" s="53"/>
      <c r="C73" s="52"/>
      <c r="D73" s="52"/>
      <c r="E73" s="7"/>
      <c r="F73" s="7"/>
      <c r="G73" s="88"/>
      <c r="H73" s="8"/>
    </row>
    <row r="74" spans="1:12">
      <c r="B74" s="57"/>
      <c r="C74" s="55" t="s">
        <v>67</v>
      </c>
      <c r="D74" s="13"/>
      <c r="E74" s="82"/>
      <c r="F74" s="71"/>
      <c r="G74" s="90"/>
      <c r="H74" s="67"/>
    </row>
    <row r="75" spans="1:12">
      <c r="A75" s="58">
        <v>58</v>
      </c>
      <c r="B75" s="57"/>
      <c r="C75" s="55"/>
      <c r="D75" s="55" t="s">
        <v>124</v>
      </c>
      <c r="E75" s="83" t="s">
        <v>123</v>
      </c>
      <c r="F75" s="76">
        <v>2023</v>
      </c>
      <c r="G75" s="133">
        <v>11000</v>
      </c>
      <c r="H75" s="87">
        <v>0</v>
      </c>
    </row>
    <row r="76" spans="1:12">
      <c r="A76" s="58">
        <v>59</v>
      </c>
      <c r="B76" s="57"/>
      <c r="C76" s="55"/>
      <c r="D76" s="55" t="s">
        <v>121</v>
      </c>
      <c r="E76" s="83" t="s">
        <v>122</v>
      </c>
      <c r="F76" s="76">
        <v>2023</v>
      </c>
      <c r="G76" s="133">
        <v>21000</v>
      </c>
      <c r="H76" s="87">
        <v>0</v>
      </c>
    </row>
    <row r="77" spans="1:12">
      <c r="A77" s="58">
        <v>60</v>
      </c>
      <c r="B77" s="57"/>
      <c r="C77" s="55"/>
      <c r="D77" s="55" t="s">
        <v>117</v>
      </c>
      <c r="E77" s="83" t="s">
        <v>120</v>
      </c>
      <c r="F77" s="76">
        <v>2023</v>
      </c>
      <c r="G77" s="133">
        <v>39000</v>
      </c>
      <c r="H77" s="87">
        <v>0</v>
      </c>
    </row>
    <row r="78" spans="1:12">
      <c r="A78" s="58">
        <v>61</v>
      </c>
      <c r="B78" s="57"/>
      <c r="C78" s="55"/>
      <c r="D78" s="55" t="s">
        <v>117</v>
      </c>
      <c r="E78" s="83" t="s">
        <v>120</v>
      </c>
      <c r="F78" s="76">
        <v>2023</v>
      </c>
      <c r="G78" s="133">
        <v>39000</v>
      </c>
      <c r="H78" s="87">
        <v>0</v>
      </c>
    </row>
    <row r="79" spans="1:12">
      <c r="A79" s="58">
        <v>62</v>
      </c>
      <c r="B79" s="57"/>
      <c r="C79" s="55"/>
      <c r="D79" s="55" t="s">
        <v>117</v>
      </c>
      <c r="E79" s="83" t="s">
        <v>118</v>
      </c>
      <c r="F79" s="83">
        <v>2022</v>
      </c>
      <c r="G79" s="132">
        <v>54432</v>
      </c>
      <c r="H79" s="84">
        <v>0</v>
      </c>
    </row>
    <row r="80" spans="1:12" ht="26.25">
      <c r="A80" s="58">
        <v>63</v>
      </c>
      <c r="B80" s="57"/>
      <c r="C80" s="55"/>
      <c r="D80" s="56" t="s">
        <v>119</v>
      </c>
      <c r="E80" s="82"/>
      <c r="F80" s="83">
        <v>2022</v>
      </c>
      <c r="G80" s="131">
        <v>17150</v>
      </c>
      <c r="H80" s="85">
        <v>0</v>
      </c>
    </row>
    <row r="81" spans="1:8">
      <c r="A81" s="58">
        <v>64</v>
      </c>
      <c r="B81" s="57"/>
      <c r="C81" s="55"/>
      <c r="D81" s="52" t="s">
        <v>101</v>
      </c>
      <c r="E81" s="18"/>
      <c r="F81" s="18">
        <v>2022</v>
      </c>
      <c r="G81" s="106">
        <v>34824.53</v>
      </c>
      <c r="H81" s="7">
        <v>0</v>
      </c>
    </row>
    <row r="82" spans="1:8" ht="39">
      <c r="A82" s="58">
        <v>65</v>
      </c>
      <c r="B82" s="57"/>
      <c r="C82" s="55"/>
      <c r="D82" s="72" t="s">
        <v>102</v>
      </c>
      <c r="E82" s="18"/>
      <c r="F82" s="18">
        <v>2022</v>
      </c>
      <c r="G82" s="106">
        <v>23660.92</v>
      </c>
      <c r="H82" s="7">
        <v>0</v>
      </c>
    </row>
    <row r="83" spans="1:8" ht="26.25">
      <c r="A83" s="58">
        <v>66</v>
      </c>
      <c r="B83" s="57"/>
      <c r="C83" s="55"/>
      <c r="D83" s="72" t="s">
        <v>103</v>
      </c>
      <c r="E83" s="18"/>
      <c r="F83" s="18">
        <v>2022</v>
      </c>
      <c r="G83" s="106">
        <v>39300</v>
      </c>
      <c r="H83" s="7">
        <v>0</v>
      </c>
    </row>
    <row r="84" spans="1:8">
      <c r="A84" s="58">
        <v>67</v>
      </c>
      <c r="B84" s="57"/>
      <c r="C84" s="55"/>
      <c r="D84" s="31" t="s">
        <v>105</v>
      </c>
      <c r="E84" s="18"/>
      <c r="F84" s="18">
        <v>2022</v>
      </c>
      <c r="G84" s="106">
        <v>39000</v>
      </c>
      <c r="H84" s="7">
        <v>0</v>
      </c>
    </row>
    <row r="85" spans="1:8">
      <c r="A85" s="58">
        <v>68</v>
      </c>
      <c r="B85" s="57"/>
      <c r="C85" s="55"/>
      <c r="D85" s="52" t="s">
        <v>104</v>
      </c>
      <c r="E85" s="18"/>
      <c r="F85" s="18">
        <v>2022</v>
      </c>
      <c r="G85" s="106">
        <v>15375.54</v>
      </c>
      <c r="H85" s="7">
        <v>0</v>
      </c>
    </row>
    <row r="86" spans="1:8" ht="26.25">
      <c r="A86" s="58">
        <v>69</v>
      </c>
      <c r="B86" s="57"/>
      <c r="C86" s="13"/>
      <c r="D86" s="56" t="s">
        <v>68</v>
      </c>
      <c r="E86" s="86"/>
      <c r="F86" s="76">
        <v>2017</v>
      </c>
      <c r="G86" s="134">
        <v>12500</v>
      </c>
      <c r="H86" s="68">
        <v>0</v>
      </c>
    </row>
    <row r="87" spans="1:8">
      <c r="A87" s="58">
        <v>70</v>
      </c>
      <c r="B87" s="57"/>
      <c r="C87" s="13"/>
      <c r="D87" s="55" t="s">
        <v>69</v>
      </c>
      <c r="E87" s="86"/>
      <c r="F87" s="76">
        <v>2017</v>
      </c>
      <c r="G87" s="134">
        <v>21999</v>
      </c>
      <c r="H87" s="68">
        <v>0</v>
      </c>
    </row>
    <row r="88" spans="1:8">
      <c r="A88" s="58">
        <v>71</v>
      </c>
      <c r="B88" s="57"/>
      <c r="C88" s="13"/>
      <c r="D88" s="55" t="s">
        <v>70</v>
      </c>
      <c r="E88" s="86"/>
      <c r="F88" s="76">
        <v>2015</v>
      </c>
      <c r="G88" s="134">
        <v>21900</v>
      </c>
      <c r="H88" s="68">
        <v>0</v>
      </c>
    </row>
    <row r="89" spans="1:8">
      <c r="A89" s="58">
        <v>72</v>
      </c>
      <c r="B89" s="57"/>
      <c r="C89" s="13"/>
      <c r="D89" s="55" t="s">
        <v>74</v>
      </c>
      <c r="E89" s="86"/>
      <c r="F89" s="76">
        <v>2019</v>
      </c>
      <c r="G89" s="134">
        <v>29990</v>
      </c>
      <c r="H89" s="68">
        <v>0</v>
      </c>
    </row>
    <row r="90" spans="1:8" ht="26.25">
      <c r="A90" s="58">
        <v>73</v>
      </c>
      <c r="B90" s="57"/>
      <c r="C90" s="13"/>
      <c r="D90" s="56" t="s">
        <v>75</v>
      </c>
      <c r="E90" s="86"/>
      <c r="F90" s="76">
        <v>2019</v>
      </c>
      <c r="G90" s="134">
        <v>32990</v>
      </c>
      <c r="H90" s="68">
        <v>0</v>
      </c>
    </row>
    <row r="91" spans="1:8" ht="26.25">
      <c r="A91" s="58">
        <v>74</v>
      </c>
      <c r="B91" s="57"/>
      <c r="C91" s="13"/>
      <c r="D91" s="56" t="s">
        <v>75</v>
      </c>
      <c r="E91" s="86"/>
      <c r="F91" s="76">
        <v>2019</v>
      </c>
      <c r="G91" s="134">
        <v>32990</v>
      </c>
      <c r="H91" s="68">
        <v>0</v>
      </c>
    </row>
    <row r="92" spans="1:8">
      <c r="A92" s="58">
        <v>75</v>
      </c>
      <c r="B92" s="57"/>
      <c r="C92" s="13"/>
      <c r="D92" s="55" t="s">
        <v>76</v>
      </c>
      <c r="E92" s="86"/>
      <c r="F92" s="76">
        <v>2019</v>
      </c>
      <c r="G92" s="134">
        <v>10640</v>
      </c>
      <c r="H92" s="68">
        <v>0</v>
      </c>
    </row>
    <row r="93" spans="1:8">
      <c r="A93" s="58">
        <v>76</v>
      </c>
      <c r="B93" s="57"/>
      <c r="C93" s="13"/>
      <c r="D93" s="55" t="s">
        <v>77</v>
      </c>
      <c r="E93" s="86"/>
      <c r="F93" s="76">
        <v>2019</v>
      </c>
      <c r="G93" s="134">
        <v>10815</v>
      </c>
      <c r="H93" s="68">
        <v>0</v>
      </c>
    </row>
    <row r="94" spans="1:8">
      <c r="A94" s="58">
        <v>77</v>
      </c>
      <c r="B94" s="57"/>
      <c r="C94" s="13"/>
      <c r="D94" s="55" t="s">
        <v>77</v>
      </c>
      <c r="E94" s="86"/>
      <c r="F94" s="76">
        <v>2019</v>
      </c>
      <c r="G94" s="134">
        <v>10815</v>
      </c>
      <c r="H94" s="68">
        <v>0</v>
      </c>
    </row>
    <row r="95" spans="1:8">
      <c r="A95" s="58">
        <v>78</v>
      </c>
      <c r="B95" s="57"/>
      <c r="C95" s="13"/>
      <c r="D95" s="55" t="s">
        <v>78</v>
      </c>
      <c r="E95" s="86"/>
      <c r="F95" s="76">
        <v>2019</v>
      </c>
      <c r="G95" s="134">
        <v>13000</v>
      </c>
      <c r="H95" s="68">
        <v>0</v>
      </c>
    </row>
    <row r="96" spans="1:8" ht="25.5">
      <c r="A96" s="58">
        <v>79</v>
      </c>
      <c r="B96" s="57"/>
      <c r="C96" s="13"/>
      <c r="D96" s="73" t="s">
        <v>106</v>
      </c>
      <c r="E96" s="86"/>
      <c r="F96" s="15">
        <v>2022</v>
      </c>
      <c r="G96" s="130">
        <v>90000</v>
      </c>
      <c r="H96" s="7">
        <v>0</v>
      </c>
    </row>
    <row r="97" spans="1:8" ht="25.5">
      <c r="A97" s="58"/>
      <c r="B97" s="57"/>
      <c r="C97" s="13"/>
      <c r="D97" s="73" t="s">
        <v>136</v>
      </c>
      <c r="E97" s="86"/>
      <c r="F97" s="15">
        <v>2024</v>
      </c>
      <c r="G97" s="130">
        <v>11950</v>
      </c>
      <c r="H97" s="7">
        <v>0</v>
      </c>
    </row>
    <row r="98" spans="1:8" ht="25.5">
      <c r="A98" s="58"/>
      <c r="B98" s="57"/>
      <c r="C98" s="13"/>
      <c r="D98" s="73" t="s">
        <v>137</v>
      </c>
      <c r="E98" s="86"/>
      <c r="F98" s="15">
        <v>2024</v>
      </c>
      <c r="G98" s="130">
        <v>12500</v>
      </c>
      <c r="H98" s="7">
        <v>0</v>
      </c>
    </row>
    <row r="99" spans="1:8">
      <c r="A99" s="58"/>
      <c r="B99" s="57"/>
      <c r="C99" s="13"/>
      <c r="D99" s="73" t="s">
        <v>138</v>
      </c>
      <c r="E99" s="86"/>
      <c r="F99" s="15">
        <v>2024</v>
      </c>
      <c r="G99" s="130">
        <v>14000</v>
      </c>
      <c r="H99" s="7">
        <v>0</v>
      </c>
    </row>
    <row r="100" spans="1:8">
      <c r="A100" s="58"/>
      <c r="B100" s="57"/>
      <c r="C100" s="13"/>
      <c r="D100" s="73" t="s">
        <v>139</v>
      </c>
      <c r="E100" s="86"/>
      <c r="F100" s="15">
        <v>2024</v>
      </c>
      <c r="G100" s="130">
        <v>14550</v>
      </c>
      <c r="H100" s="7">
        <v>0</v>
      </c>
    </row>
    <row r="101" spans="1:8">
      <c r="A101" s="58"/>
      <c r="B101" s="57"/>
      <c r="C101" s="13"/>
      <c r="D101" s="73" t="s">
        <v>140</v>
      </c>
      <c r="E101" s="86"/>
      <c r="F101" s="15">
        <v>2024</v>
      </c>
      <c r="G101" s="130">
        <v>14550</v>
      </c>
      <c r="H101" s="7">
        <v>0</v>
      </c>
    </row>
    <row r="102" spans="1:8">
      <c r="A102" s="58"/>
      <c r="B102" s="57"/>
      <c r="C102" s="13"/>
      <c r="D102" s="73" t="s">
        <v>140</v>
      </c>
      <c r="E102" s="86"/>
      <c r="F102" s="15">
        <v>2024</v>
      </c>
      <c r="G102" s="130">
        <v>15450</v>
      </c>
      <c r="H102" s="7">
        <v>0</v>
      </c>
    </row>
    <row r="103" spans="1:8">
      <c r="A103" s="58"/>
      <c r="B103" s="57"/>
      <c r="C103" s="13"/>
      <c r="D103" s="73" t="s">
        <v>141</v>
      </c>
      <c r="E103" s="86"/>
      <c r="F103" s="15">
        <v>2024</v>
      </c>
      <c r="G103" s="130">
        <v>11800</v>
      </c>
      <c r="H103" s="7">
        <v>0</v>
      </c>
    </row>
    <row r="104" spans="1:8" ht="25.5">
      <c r="A104" s="58"/>
      <c r="B104" s="57"/>
      <c r="C104" s="13"/>
      <c r="D104" s="73" t="s">
        <v>142</v>
      </c>
      <c r="E104" s="86"/>
      <c r="F104" s="15">
        <v>2024</v>
      </c>
      <c r="G104" s="130">
        <v>12000</v>
      </c>
      <c r="H104" s="7">
        <v>0</v>
      </c>
    </row>
    <row r="105" spans="1:8" ht="25.5">
      <c r="A105" s="58"/>
      <c r="B105" s="57"/>
      <c r="C105" s="13"/>
      <c r="D105" s="73" t="s">
        <v>142</v>
      </c>
      <c r="E105" s="86"/>
      <c r="F105" s="15">
        <v>2024</v>
      </c>
      <c r="G105" s="130">
        <v>12000</v>
      </c>
      <c r="H105" s="7">
        <v>0</v>
      </c>
    </row>
    <row r="106" spans="1:8" ht="25.5">
      <c r="A106" s="58"/>
      <c r="B106" s="57"/>
      <c r="C106" s="13"/>
      <c r="D106" s="73" t="s">
        <v>142</v>
      </c>
      <c r="E106" s="86"/>
      <c r="F106" s="15">
        <v>2024</v>
      </c>
      <c r="G106" s="130">
        <v>12000</v>
      </c>
      <c r="H106" s="7">
        <v>0</v>
      </c>
    </row>
    <row r="107" spans="1:8">
      <c r="A107" s="58"/>
      <c r="B107" s="57"/>
      <c r="C107" s="13"/>
      <c r="D107" s="73" t="s">
        <v>143</v>
      </c>
      <c r="E107" s="86"/>
      <c r="F107" s="15">
        <v>2024</v>
      </c>
      <c r="G107" s="130">
        <v>12097.93</v>
      </c>
      <c r="H107" s="7">
        <v>0</v>
      </c>
    </row>
    <row r="108" spans="1:8">
      <c r="A108" s="58"/>
      <c r="B108" s="57"/>
      <c r="C108" s="13"/>
      <c r="D108" s="73" t="s">
        <v>143</v>
      </c>
      <c r="E108" s="86"/>
      <c r="F108" s="15">
        <v>2024</v>
      </c>
      <c r="G108" s="130">
        <v>12097.93</v>
      </c>
      <c r="H108" s="7">
        <v>0</v>
      </c>
    </row>
    <row r="109" spans="1:8">
      <c r="A109" s="58"/>
      <c r="B109" s="57"/>
      <c r="C109" s="13"/>
      <c r="D109" s="73" t="s">
        <v>143</v>
      </c>
      <c r="E109" s="86"/>
      <c r="F109" s="15">
        <v>2024</v>
      </c>
      <c r="G109" s="130">
        <v>12097.93</v>
      </c>
      <c r="H109" s="7">
        <v>0</v>
      </c>
    </row>
    <row r="110" spans="1:8">
      <c r="A110" s="58"/>
      <c r="B110" s="57"/>
      <c r="C110" s="13"/>
      <c r="D110" s="55"/>
      <c r="E110" s="58"/>
      <c r="F110" s="59"/>
      <c r="G110" s="63">
        <f>SUM(G79:G96)</f>
        <v>511381.99</v>
      </c>
      <c r="H110" s="60">
        <f>SUM(H86:H95)</f>
        <v>0</v>
      </c>
    </row>
    <row r="111" spans="1:8">
      <c r="F111" t="s">
        <v>41</v>
      </c>
      <c r="G111" s="64"/>
    </row>
    <row r="112" spans="1:8">
      <c r="G112" s="64"/>
    </row>
  </sheetData>
  <mergeCells count="10">
    <mergeCell ref="K55:L55"/>
    <mergeCell ref="K68:L68"/>
    <mergeCell ref="B71:C71"/>
    <mergeCell ref="K12:L12"/>
    <mergeCell ref="K14:L14"/>
    <mergeCell ref="K15:L15"/>
    <mergeCell ref="K65:L65"/>
    <mergeCell ref="K67:L67"/>
    <mergeCell ref="K20:L20"/>
    <mergeCell ref="K16:L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5" t="s">
        <v>80</v>
      </c>
      <c r="B1" s="65"/>
      <c r="C1" s="65"/>
      <c r="D1" s="66"/>
      <c r="E1" s="119" t="s">
        <v>81</v>
      </c>
      <c r="F1" s="120"/>
      <c r="G1" s="120"/>
      <c r="H1" s="120"/>
      <c r="I1" s="120"/>
      <c r="J1" s="121"/>
      <c r="K1" s="122" t="s">
        <v>82</v>
      </c>
      <c r="L1" s="123"/>
      <c r="M1" s="123"/>
      <c r="N1" s="124"/>
    </row>
    <row r="2" spans="1:14" ht="76.5" customHeight="1">
      <c r="A2" s="113" t="s">
        <v>83</v>
      </c>
      <c r="B2" s="125"/>
      <c r="C2" s="125"/>
      <c r="D2" s="126"/>
      <c r="E2" s="113" t="s">
        <v>86</v>
      </c>
      <c r="F2" s="114"/>
      <c r="G2" s="114"/>
      <c r="H2" s="114"/>
      <c r="I2" s="114"/>
      <c r="J2" s="115"/>
      <c r="K2" s="127" t="s">
        <v>84</v>
      </c>
      <c r="L2" s="128"/>
      <c r="M2" s="128"/>
      <c r="N2" s="129"/>
    </row>
    <row r="3" spans="1:14" ht="83.25" customHeight="1">
      <c r="A3" s="110" t="s">
        <v>85</v>
      </c>
      <c r="B3" s="111"/>
      <c r="C3" s="111"/>
      <c r="D3" s="112"/>
      <c r="E3" s="113" t="s">
        <v>87</v>
      </c>
      <c r="F3" s="114"/>
      <c r="G3" s="114"/>
      <c r="H3" s="114"/>
      <c r="I3" s="114"/>
      <c r="J3" s="115"/>
      <c r="K3" s="116" t="s">
        <v>115</v>
      </c>
      <c r="L3" s="117"/>
      <c r="M3" s="117"/>
      <c r="N3" s="11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2025-01-22T05:30:34Z</dcterms:modified>
</cp:coreProperties>
</file>