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движимое!$C$1:$C$69</definedName>
  </definedNames>
  <calcPr calcId="125725"/>
</workbook>
</file>

<file path=xl/calcChain.xml><?xml version="1.0" encoding="utf-8"?>
<calcChain xmlns="http://schemas.openxmlformats.org/spreadsheetml/2006/main">
  <c r="H48" i="4"/>
  <c r="G48"/>
  <c r="H39"/>
  <c r="G39"/>
  <c r="G66"/>
  <c r="H10" i="5" l="1"/>
  <c r="G10"/>
  <c r="E10"/>
  <c r="H19"/>
  <c r="G19"/>
  <c r="G20" s="1"/>
  <c r="E19"/>
  <c r="H20" l="1"/>
  <c r="H53" i="4" l="1"/>
  <c r="H54" s="1"/>
  <c r="H55" s="1"/>
  <c r="G53"/>
  <c r="G54" s="1"/>
  <c r="G55" s="1"/>
</calcChain>
</file>

<file path=xl/sharedStrings.xml><?xml version="1.0" encoding="utf-8"?>
<sst xmlns="http://schemas.openxmlformats.org/spreadsheetml/2006/main" count="190" uniqueCount="117">
  <si>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</si>
  <si>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</si>
  <si>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</si>
  <si>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</si>
  <si>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</si>
  <si>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</si>
  <si>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</si>
  <si>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</si>
  <si>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</si>
  <si>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</si>
  <si>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</si>
  <si>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транспортные средства</t>
  </si>
  <si>
    <t>(казна)</t>
  </si>
  <si>
    <t>здания и сооружения</t>
  </si>
  <si>
    <t>Здание нежилое</t>
  </si>
  <si>
    <t>Скотомогильник</t>
  </si>
  <si>
    <t>системный блок</t>
  </si>
  <si>
    <t>произв. и хоз. инвентарь</t>
  </si>
  <si>
    <t>казна</t>
  </si>
  <si>
    <t>машины и оборудование</t>
  </si>
  <si>
    <t>Системный блок</t>
  </si>
  <si>
    <t>Квартира в жилом доме</t>
  </si>
  <si>
    <t>DVD плеер</t>
  </si>
  <si>
    <t xml:space="preserve">Жилой дом </t>
  </si>
  <si>
    <t>Уакитское сельское поселение</t>
  </si>
  <si>
    <t>0302000158</t>
  </si>
  <si>
    <t>Здание Дома культуры</t>
  </si>
  <si>
    <t>0302000159</t>
  </si>
  <si>
    <t>Помещения молодежного центра</t>
  </si>
  <si>
    <t>п.Уакит ул.Советская,15</t>
  </si>
  <si>
    <t>01010006</t>
  </si>
  <si>
    <t>Здание нежилое  гараж одноэтажное.брусовое</t>
  </si>
  <si>
    <t>п.Уакит ул.Советская.15а</t>
  </si>
  <si>
    <t>0302000417</t>
  </si>
  <si>
    <t>Здание нежилое   Административное  одноэтажное.брусовое</t>
  </si>
  <si>
    <t>п.Уакит ул.Производственная.2а</t>
  </si>
  <si>
    <t>Комплект оргтехники</t>
  </si>
  <si>
    <t>п.Уакит, ул.Советская,8</t>
  </si>
  <si>
    <t>п.Уакит, ул.Советская,17</t>
  </si>
  <si>
    <t>принтер лазерный от ФУ</t>
  </si>
  <si>
    <t>0000000000009</t>
  </si>
  <si>
    <t>лодочный мотор Вихрь</t>
  </si>
  <si>
    <t>01</t>
  </si>
  <si>
    <t>DVD LG DKS 6000 Q</t>
  </si>
  <si>
    <t>02</t>
  </si>
  <si>
    <t>колонки с усилителем</t>
  </si>
  <si>
    <t>01380061</t>
  </si>
  <si>
    <t>компьютер по хоз.учету в сборе</t>
  </si>
  <si>
    <t xml:space="preserve"> ЦРБ 109</t>
  </si>
  <si>
    <t>ноутбук Toshiba</t>
  </si>
  <si>
    <t>принтер Samsung 4200</t>
  </si>
  <si>
    <t>01380025</t>
  </si>
  <si>
    <t>Ударная установка</t>
  </si>
  <si>
    <t>Телевизор «МDMO»</t>
  </si>
  <si>
    <t>Видеоплеер АКАТ</t>
  </si>
  <si>
    <t>Световой прибор</t>
  </si>
  <si>
    <t>0000000003</t>
  </si>
  <si>
    <t>светомузыка</t>
  </si>
  <si>
    <t>Атлетический центр</t>
  </si>
  <si>
    <t>Велотренажер</t>
  </si>
  <si>
    <t>0000000005</t>
  </si>
  <si>
    <t>видеокамера цифровая Soni DCR-HC48E</t>
  </si>
  <si>
    <t>Двигатель асинхронный трехфазный</t>
  </si>
  <si>
    <t>Министеппер</t>
  </si>
  <si>
    <t>мебель Авантаж</t>
  </si>
  <si>
    <t>п.Уакит ул.Советская,8</t>
  </si>
  <si>
    <t>Кресло</t>
  </si>
  <si>
    <t>Стенка</t>
  </si>
  <si>
    <t>Автомобиль УАЗ люкс</t>
  </si>
  <si>
    <t>Моторная лодка</t>
  </si>
  <si>
    <t>0302000079</t>
  </si>
  <si>
    <t>Здание администрации (стар.)</t>
  </si>
  <si>
    <t>п.Уакит ул.Советская,3</t>
  </si>
  <si>
    <t>0302000419</t>
  </si>
  <si>
    <t>п.Уакит ул.Производственная,1-2</t>
  </si>
  <si>
    <t>0302000420</t>
  </si>
  <si>
    <t>п.Уакит ул.Озерная,1</t>
  </si>
  <si>
    <t>п.Уакит ул.Больничная,2-1,2</t>
  </si>
  <si>
    <t>п.Уакит ул.Степная,6</t>
  </si>
  <si>
    <t>принтер</t>
  </si>
  <si>
    <t>источник бесперебойного питания</t>
  </si>
  <si>
    <t>1976</t>
  </si>
  <si>
    <t>п.Уакит, ул.Советская,4</t>
  </si>
  <si>
    <t>0302000188</t>
  </si>
  <si>
    <t>монитор LCD</t>
  </si>
  <si>
    <t>Тренажер «Райдер»</t>
  </si>
  <si>
    <t>Автоцистерна АЦ-2,7 на шасси ЗИЛ 131</t>
  </si>
  <si>
    <t>Итого:</t>
  </si>
  <si>
    <t>МБУК "Уакитский сельский Дом культуры"</t>
  </si>
  <si>
    <t>п.Уакит, 9,00 кв.м.</t>
  </si>
  <si>
    <t xml:space="preserve">Нежилое здание (интернат) одноэтажное, брусовое       </t>
  </si>
  <si>
    <t>Всего:</t>
  </si>
  <si>
    <t>03-03-02/004/2005-085</t>
  </si>
  <si>
    <t>Недвижимое имущество</t>
  </si>
  <si>
    <t>Раздел 1</t>
  </si>
  <si>
    <t>Движимое имущество</t>
  </si>
  <si>
    <t>Раздел 2</t>
  </si>
  <si>
    <t>акустическая система</t>
  </si>
  <si>
    <t>сирена противопожарная</t>
  </si>
  <si>
    <t>41013600001</t>
  </si>
  <si>
    <t>11013400002</t>
  </si>
  <si>
    <t>электромегафон Мета 2620</t>
  </si>
  <si>
    <t>вывеска</t>
  </si>
  <si>
    <t>Всего с имуществом казны:</t>
  </si>
  <si>
    <t>11013400001</t>
  </si>
  <si>
    <t>мотопомпа Robin Rumb</t>
  </si>
  <si>
    <t>шланг всасывающий для мотопомпы</t>
  </si>
  <si>
    <t>11013400006</t>
  </si>
  <si>
    <t>Гранит-4 Прибор приемно-контрольный охранно пожарный</t>
  </si>
  <si>
    <t>внешний HDD</t>
  </si>
  <si>
    <t>11013400007</t>
  </si>
  <si>
    <t>110136000001</t>
  </si>
  <si>
    <t>Проектор BengQ MS506</t>
  </si>
  <si>
    <t>карусель</t>
  </si>
  <si>
    <t>акустическая система активная XL PRA-180</t>
  </si>
  <si>
    <t>отопительный котел</t>
  </si>
  <si>
    <t>железные ворота для гаража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</si>
</sst>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1" fillId="2" borderId="10" xfId="0" applyNumberFormat="1" applyFont="1" applyFill="1" applyBorder="1"/>
    <xf numFmtId="2" fontId="2" fillId="2" borderId="9" xfId="0" applyNumberFormat="1" applyFont="1" applyFill="1" applyBorder="1"/>
    <xf numFmtId="2" fontId="1" fillId="2" borderId="0" xfId="0" applyNumberFormat="1" applyFont="1" applyFill="1" applyBorder="1"/>
    <xf numFmtId="2" fontId="3" fillId="2" borderId="10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/>
    <xf numFmtId="2" fontId="1" fillId="2" borderId="5" xfId="0" applyNumberFormat="1" applyFont="1" applyFill="1" applyBorder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" fillId="2" borderId="13" xfId="0" applyNumberFormat="1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/>
    <xf numFmtId="49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/>
    <xf numFmtId="49" fontId="1" fillId="2" borderId="0" xfId="0" applyNumberFormat="1" applyFont="1" applyFill="1" applyBorder="1" applyAlignment="1"/>
    <xf numFmtId="2" fontId="3" fillId="2" borderId="1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/>
    <xf numFmtId="14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49" fontId="0" fillId="0" borderId="0" xfId="0" applyNumberFormat="1" applyAlignment="1"/>
    <xf numFmtId="49" fontId="1" fillId="2" borderId="1" xfId="0" applyNumberFormat="1" applyFont="1" applyFill="1" applyBorder="1" applyAlignment="1">
      <alignment horizontal="left" vertical="top" wrapText="1"/>
    </xf>
    <xf numFmtId="2" fontId="5" fillId="0" borderId="0" xfId="0" applyNumberFormat="1" applyFont="1"/>
    <xf numFmtId="49" fontId="0" fillId="0" borderId="1" xfId="0" applyNumberFormat="1" applyBorder="1" applyAlignment="1"/>
    <xf numFmtId="2" fontId="4" fillId="0" borderId="1" xfId="0" applyNumberFormat="1" applyFont="1" applyBorder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10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0" fontId="1" fillId="2" borderId="9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/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2" fontId="1" fillId="2" borderId="10" xfId="0" applyNumberFormat="1" applyFont="1" applyFill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/>
    <xf numFmtId="0" fontId="1" fillId="2" borderId="10" xfId="0" applyFont="1" applyFill="1" applyBorder="1" applyAlignment="1">
      <alignment horizontal="center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49" fontId="1" fillId="2" borderId="13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1" fillId="2" borderId="12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/>
    </xf>
    <xf numFmtId="2" fontId="3" fillId="2" borderId="10" xfId="0" applyNumberFormat="1" applyFont="1" applyFill="1" applyBorder="1" applyAlignment="1">
      <alignment horizontal="center"/>
    </xf>
    <xf numFmtId="0" fontId="0" fillId="2" borderId="1" xfId="0" applyFill="1" applyBorder="1"/>
    <xf numFmtId="0" fontId="1" fillId="2" borderId="1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/>
    <xf numFmtId="0" fontId="4" fillId="0" borderId="0" xfId="0" applyFont="1" applyAlignment="1"/>
    <xf numFmtId="14" fontId="0" fillId="2" borderId="1" xfId="0" applyNumberFormat="1" applyFill="1" applyBorder="1" applyAlignment="1">
      <alignment horizontal="center"/>
    </xf>
    <xf numFmtId="14" fontId="3" fillId="2" borderId="15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vertical="top" wrapText="1"/>
    </xf>
    <xf numFmtId="0" fontId="4" fillId="0" borderId="0" xfId="0" applyFont="1" applyAlignment="1"/>
    <xf numFmtId="0" fontId="0" fillId="0" borderId="15" xfId="0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2" borderId="1" xfId="0" applyFill="1" applyBorder="1" applyAlignment="1"/>
    <xf numFmtId="49" fontId="1" fillId="2" borderId="1" xfId="0" applyNumberFormat="1" applyFont="1" applyFill="1" applyBorder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zoomScaleNormal="100" zoomScaleSheetLayoutView="100" workbookViewId="0">
      <pane xSplit="18705" topLeftCell="J1"/>
      <selection activeCell="D28" sqref="D28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47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6" customWidth="1"/>
    <col min="8" max="8" width="15" style="6" customWidth="1"/>
    <col min="12" max="12" width="13" customWidth="1"/>
  </cols>
  <sheetData>
    <row r="1" spans="1:12">
      <c r="A1" s="1"/>
      <c r="B1" s="2"/>
      <c r="C1" s="1" t="s">
        <v>93</v>
      </c>
      <c r="D1" s="1"/>
      <c r="E1" s="1"/>
      <c r="F1" s="1"/>
      <c r="G1" s="3" t="s">
        <v>94</v>
      </c>
      <c r="H1" s="3"/>
      <c r="I1" s="4"/>
      <c r="J1" s="5"/>
    </row>
    <row r="2" spans="1:12">
      <c r="A2" s="30"/>
      <c r="B2" s="29"/>
      <c r="C2" s="45"/>
      <c r="D2" s="45"/>
      <c r="E2" s="30"/>
      <c r="F2" s="30"/>
      <c r="G2" s="11"/>
      <c r="H2" s="11"/>
      <c r="I2" s="84"/>
      <c r="J2" s="93"/>
      <c r="K2" s="19"/>
      <c r="L2" s="19"/>
    </row>
    <row r="3" spans="1:12">
      <c r="A3" s="30"/>
      <c r="B3" s="29"/>
      <c r="C3" s="64" t="s">
        <v>24</v>
      </c>
      <c r="D3" s="45"/>
      <c r="E3" s="30"/>
      <c r="F3" s="30"/>
      <c r="G3" s="11"/>
      <c r="H3" s="11"/>
      <c r="I3" s="84"/>
      <c r="J3" s="93"/>
      <c r="K3" s="19"/>
      <c r="L3" s="19"/>
    </row>
    <row r="4" spans="1:12">
      <c r="A4" s="30" t="s">
        <v>0</v>
      </c>
      <c r="B4" s="29" t="s">
        <v>1</v>
      </c>
      <c r="C4" s="30" t="s">
        <v>2</v>
      </c>
      <c r="D4" s="30" t="s">
        <v>3</v>
      </c>
      <c r="E4" s="30" t="s">
        <v>4</v>
      </c>
      <c r="F4" s="30" t="s">
        <v>5</v>
      </c>
      <c r="G4" s="11" t="s">
        <v>6</v>
      </c>
      <c r="H4" s="11" t="s">
        <v>7</v>
      </c>
      <c r="I4" s="30" t="s">
        <v>8</v>
      </c>
      <c r="J4" s="43" t="s">
        <v>9</v>
      </c>
      <c r="K4" s="19"/>
      <c r="L4" s="19"/>
    </row>
    <row r="5" spans="1:12">
      <c r="A5" s="78"/>
      <c r="B5" s="76"/>
      <c r="C5" s="34" t="s">
        <v>13</v>
      </c>
      <c r="D5" s="34"/>
      <c r="E5" s="34"/>
      <c r="F5" s="34"/>
      <c r="G5" s="26"/>
      <c r="H5" s="26"/>
      <c r="I5" s="33"/>
      <c r="J5" s="94"/>
      <c r="K5" s="19"/>
      <c r="L5" s="19"/>
    </row>
    <row r="6" spans="1:12">
      <c r="A6" s="78">
        <v>102</v>
      </c>
      <c r="B6" s="66" t="s">
        <v>27</v>
      </c>
      <c r="C6" s="65" t="s">
        <v>28</v>
      </c>
      <c r="D6" s="65" t="s">
        <v>29</v>
      </c>
      <c r="E6" s="44">
        <v>102.55</v>
      </c>
      <c r="F6" s="25">
        <v>1985</v>
      </c>
      <c r="G6" s="17">
        <v>208693.35</v>
      </c>
      <c r="H6" s="17">
        <v>47431.59</v>
      </c>
      <c r="I6" s="24">
        <v>39553</v>
      </c>
      <c r="J6" s="24">
        <v>38715</v>
      </c>
      <c r="K6" s="105"/>
      <c r="L6" s="101"/>
    </row>
    <row r="7" spans="1:12" ht="26.25">
      <c r="A7" s="78">
        <v>103</v>
      </c>
      <c r="B7" s="66" t="s">
        <v>30</v>
      </c>
      <c r="C7" s="32" t="s">
        <v>31</v>
      </c>
      <c r="D7" s="65" t="s">
        <v>32</v>
      </c>
      <c r="E7" s="44">
        <v>66.959999999999994</v>
      </c>
      <c r="F7" s="25">
        <v>1976</v>
      </c>
      <c r="G7" s="17">
        <v>237297</v>
      </c>
      <c r="H7" s="17">
        <v>25683.9</v>
      </c>
      <c r="I7" s="24">
        <v>38679</v>
      </c>
      <c r="J7" s="24">
        <v>38715</v>
      </c>
      <c r="K7" s="105"/>
      <c r="L7" s="101"/>
    </row>
    <row r="8" spans="1:12" ht="26.25">
      <c r="A8" s="78">
        <v>104</v>
      </c>
      <c r="B8" s="66" t="s">
        <v>33</v>
      </c>
      <c r="C8" s="86" t="s">
        <v>34</v>
      </c>
      <c r="D8" s="65" t="s">
        <v>35</v>
      </c>
      <c r="E8" s="44">
        <v>115.15</v>
      </c>
      <c r="F8" s="25">
        <v>1970</v>
      </c>
      <c r="G8" s="17">
        <v>646901.57999999996</v>
      </c>
      <c r="H8" s="17">
        <v>253922.32</v>
      </c>
      <c r="I8" s="24">
        <v>39154</v>
      </c>
      <c r="J8" s="24">
        <v>39297</v>
      </c>
      <c r="K8" s="105"/>
      <c r="L8" s="101"/>
    </row>
    <row r="9" spans="1:12" ht="26.25">
      <c r="A9" s="78">
        <v>105</v>
      </c>
      <c r="B9" s="31" t="s">
        <v>83</v>
      </c>
      <c r="C9" s="32" t="s">
        <v>90</v>
      </c>
      <c r="D9" s="32" t="s">
        <v>82</v>
      </c>
      <c r="E9" s="41">
        <v>205.38</v>
      </c>
      <c r="F9" s="87" t="s">
        <v>81</v>
      </c>
      <c r="G9" s="17">
        <v>508790.9</v>
      </c>
      <c r="H9" s="17">
        <v>0</v>
      </c>
      <c r="I9" s="24">
        <v>37852</v>
      </c>
      <c r="J9" s="24">
        <v>38713</v>
      </c>
      <c r="K9" s="102" t="s">
        <v>92</v>
      </c>
      <c r="L9" s="103"/>
    </row>
    <row r="10" spans="1:12">
      <c r="A10" s="30"/>
      <c r="B10" s="29" t="s">
        <v>10</v>
      </c>
      <c r="C10" s="30"/>
      <c r="D10" s="30"/>
      <c r="E10" s="60">
        <f>SUM(E6:E9)</f>
        <v>490.03999999999996</v>
      </c>
      <c r="F10" s="30"/>
      <c r="G10" s="12">
        <f>SUM(G6:G9)</f>
        <v>1601682.83</v>
      </c>
      <c r="H10" s="12">
        <f>SUM(H6:H9)</f>
        <v>327037.81</v>
      </c>
      <c r="I10" s="25"/>
      <c r="J10" s="24"/>
      <c r="K10" s="104"/>
      <c r="L10" s="104"/>
    </row>
    <row r="11" spans="1:12">
      <c r="A11" s="30"/>
      <c r="B11" s="29"/>
      <c r="C11" s="64" t="s">
        <v>12</v>
      </c>
      <c r="D11" s="45"/>
      <c r="E11" s="11"/>
      <c r="F11" s="11"/>
      <c r="G11" s="11"/>
      <c r="H11" s="11"/>
      <c r="I11" s="84"/>
      <c r="J11" s="93"/>
      <c r="K11" s="19"/>
      <c r="L11" s="19"/>
    </row>
    <row r="12" spans="1:12">
      <c r="A12" s="30" t="s">
        <v>0</v>
      </c>
      <c r="B12" s="29" t="s">
        <v>1</v>
      </c>
      <c r="C12" s="30" t="s">
        <v>2</v>
      </c>
      <c r="D12" s="30" t="s">
        <v>3</v>
      </c>
      <c r="E12" s="30" t="s">
        <v>4</v>
      </c>
      <c r="F12" s="30" t="s">
        <v>5</v>
      </c>
      <c r="G12" s="11" t="s">
        <v>6</v>
      </c>
      <c r="H12" s="11" t="s">
        <v>7</v>
      </c>
      <c r="I12" s="30" t="s">
        <v>8</v>
      </c>
      <c r="J12" s="43" t="s">
        <v>9</v>
      </c>
      <c r="K12" s="19"/>
      <c r="L12" s="19"/>
    </row>
    <row r="13" spans="1:12">
      <c r="A13" s="78">
        <v>106</v>
      </c>
      <c r="B13" s="79" t="s">
        <v>70</v>
      </c>
      <c r="C13" s="80" t="s">
        <v>71</v>
      </c>
      <c r="D13" s="80" t="s">
        <v>72</v>
      </c>
      <c r="E13" s="81">
        <v>137.85</v>
      </c>
      <c r="F13" s="58">
        <v>1972</v>
      </c>
      <c r="G13" s="16">
        <v>388289.4</v>
      </c>
      <c r="H13" s="16">
        <v>388289.4</v>
      </c>
      <c r="I13" s="84"/>
      <c r="J13" s="93"/>
      <c r="K13" s="19"/>
      <c r="L13" s="19"/>
    </row>
    <row r="14" spans="1:12">
      <c r="A14" s="78">
        <v>107</v>
      </c>
      <c r="B14" s="66" t="s">
        <v>73</v>
      </c>
      <c r="C14" s="65" t="s">
        <v>21</v>
      </c>
      <c r="D14" s="65" t="s">
        <v>74</v>
      </c>
      <c r="E14" s="44">
        <v>43.28</v>
      </c>
      <c r="F14" s="25">
        <v>1972</v>
      </c>
      <c r="G14" s="17">
        <v>17082.400000000001</v>
      </c>
      <c r="H14" s="17">
        <v>17082.400000000001</v>
      </c>
      <c r="I14" s="84"/>
      <c r="J14" s="93"/>
      <c r="K14" s="19"/>
      <c r="L14" s="19"/>
    </row>
    <row r="15" spans="1:12">
      <c r="A15" s="78">
        <v>108</v>
      </c>
      <c r="B15" s="66" t="s">
        <v>75</v>
      </c>
      <c r="C15" s="65" t="s">
        <v>23</v>
      </c>
      <c r="D15" s="65" t="s">
        <v>76</v>
      </c>
      <c r="E15" s="44">
        <v>82.5</v>
      </c>
      <c r="F15" s="25">
        <v>1979</v>
      </c>
      <c r="G15" s="17">
        <v>13879.45</v>
      </c>
      <c r="H15" s="17">
        <v>13879.45</v>
      </c>
      <c r="I15" s="84"/>
      <c r="J15" s="93"/>
      <c r="K15" s="19"/>
      <c r="L15" s="19"/>
    </row>
    <row r="16" spans="1:12">
      <c r="A16" s="78">
        <v>109</v>
      </c>
      <c r="B16" s="66"/>
      <c r="C16" s="65" t="s">
        <v>23</v>
      </c>
      <c r="D16" s="65" t="s">
        <v>77</v>
      </c>
      <c r="E16" s="44">
        <v>110.44</v>
      </c>
      <c r="F16" s="25">
        <v>1970</v>
      </c>
      <c r="G16" s="17">
        <v>146191.76999999999</v>
      </c>
      <c r="H16" s="17">
        <v>146191.76999999999</v>
      </c>
      <c r="I16" s="84"/>
      <c r="J16" s="93"/>
      <c r="K16" s="19"/>
      <c r="L16" s="19"/>
    </row>
    <row r="17" spans="1:12">
      <c r="A17" s="78">
        <v>110</v>
      </c>
      <c r="B17" s="66"/>
      <c r="C17" s="65" t="s">
        <v>23</v>
      </c>
      <c r="D17" s="65" t="s">
        <v>78</v>
      </c>
      <c r="E17" s="44">
        <v>123.49</v>
      </c>
      <c r="F17" s="25">
        <v>1940</v>
      </c>
      <c r="G17" s="17">
        <v>598.25</v>
      </c>
      <c r="H17" s="17">
        <v>598.25</v>
      </c>
      <c r="I17" s="84"/>
      <c r="J17" s="93"/>
      <c r="K17" s="19"/>
      <c r="L17" s="19"/>
    </row>
    <row r="18" spans="1:12">
      <c r="A18" s="30">
        <v>111</v>
      </c>
      <c r="B18" s="88"/>
      <c r="C18" s="65" t="s">
        <v>15</v>
      </c>
      <c r="D18" s="65" t="s">
        <v>89</v>
      </c>
      <c r="E18" s="44"/>
      <c r="F18" s="25">
        <v>2005</v>
      </c>
      <c r="G18" s="17">
        <v>19650</v>
      </c>
      <c r="H18" s="17">
        <v>19650</v>
      </c>
      <c r="I18" s="84"/>
      <c r="J18" s="93"/>
      <c r="K18" s="19"/>
      <c r="L18" s="19"/>
    </row>
    <row r="19" spans="1:12">
      <c r="A19" s="78"/>
      <c r="B19" s="69" t="s">
        <v>10</v>
      </c>
      <c r="C19" s="67"/>
      <c r="D19" s="67"/>
      <c r="E19" s="53">
        <f>SUM(E13:E18)</f>
        <v>497.56</v>
      </c>
      <c r="F19" s="55"/>
      <c r="G19" s="14">
        <f>SUM(G13:G18)</f>
        <v>585691.27</v>
      </c>
      <c r="H19" s="14">
        <f>SUM(H13:H18)</f>
        <v>585691.27</v>
      </c>
      <c r="I19" s="84"/>
      <c r="J19" s="93"/>
      <c r="K19" s="19"/>
      <c r="L19" s="19"/>
    </row>
    <row r="20" spans="1:12">
      <c r="A20" s="30"/>
      <c r="B20" s="29" t="s">
        <v>91</v>
      </c>
      <c r="C20" s="30"/>
      <c r="D20" s="67"/>
      <c r="E20" s="53"/>
      <c r="F20" s="55"/>
      <c r="G20" s="14">
        <f>G19+G10</f>
        <v>2187374.1</v>
      </c>
      <c r="H20" s="14">
        <f>H19+H10</f>
        <v>912729.08000000007</v>
      </c>
      <c r="I20" s="84"/>
      <c r="J20" s="93"/>
      <c r="K20" s="19"/>
      <c r="L20" s="19"/>
    </row>
    <row r="21" spans="1:12">
      <c r="A21" s="30"/>
      <c r="B21" s="77"/>
      <c r="C21" s="30"/>
      <c r="D21" s="30"/>
      <c r="E21" s="11"/>
      <c r="F21" s="11"/>
      <c r="G21" s="12"/>
      <c r="H21" s="12"/>
      <c r="I21" s="84"/>
      <c r="J21" s="93"/>
      <c r="K21" s="19"/>
      <c r="L21" s="19"/>
    </row>
    <row r="22" spans="1:12">
      <c r="A22" s="30"/>
      <c r="B22" s="77"/>
      <c r="C22" s="64" t="s">
        <v>88</v>
      </c>
      <c r="D22" s="30"/>
      <c r="E22" s="11"/>
      <c r="F22" s="11"/>
      <c r="G22" s="12"/>
      <c r="H22" s="12"/>
      <c r="I22" s="84"/>
      <c r="J22" s="93"/>
      <c r="K22" s="19"/>
      <c r="L22" s="19"/>
    </row>
    <row r="23" spans="1:12">
      <c r="A23" s="30"/>
      <c r="B23" s="77"/>
      <c r="C23" s="30" t="s">
        <v>13</v>
      </c>
      <c r="D23" s="30"/>
      <c r="E23" s="11"/>
      <c r="F23" s="11"/>
      <c r="G23" s="12"/>
      <c r="H23" s="12"/>
      <c r="I23" s="30" t="s">
        <v>8</v>
      </c>
      <c r="J23" s="43" t="s">
        <v>9</v>
      </c>
      <c r="K23" s="19"/>
      <c r="L23" s="19"/>
    </row>
    <row r="24" spans="1:12">
      <c r="A24" s="30">
        <v>112</v>
      </c>
      <c r="B24" s="66" t="s">
        <v>25</v>
      </c>
      <c r="C24" s="65" t="s">
        <v>26</v>
      </c>
      <c r="D24" s="65" t="s">
        <v>38</v>
      </c>
      <c r="E24" s="44">
        <v>294.95999999999998</v>
      </c>
      <c r="F24" s="25">
        <v>1975</v>
      </c>
      <c r="G24" s="12">
        <v>1183653.1200000001</v>
      </c>
      <c r="H24" s="12">
        <v>0</v>
      </c>
      <c r="I24" s="24">
        <v>38593</v>
      </c>
      <c r="J24" s="24">
        <v>38715</v>
      </c>
      <c r="K24" s="19"/>
      <c r="L24" s="19"/>
    </row>
    <row r="25" spans="1:12">
      <c r="A25" s="30"/>
      <c r="B25" s="66"/>
      <c r="C25" s="65"/>
      <c r="D25" s="65"/>
      <c r="E25" s="44"/>
      <c r="F25" s="25"/>
      <c r="G25" s="12"/>
      <c r="H25" s="12"/>
      <c r="I25" s="24"/>
      <c r="J25" s="24"/>
      <c r="K25" s="20"/>
      <c r="L25" s="20"/>
    </row>
    <row r="26" spans="1:12">
      <c r="A26" s="9"/>
      <c r="B26" s="50"/>
      <c r="C26" s="8"/>
      <c r="D26" s="19"/>
      <c r="E26" s="71"/>
      <c r="F26" s="19"/>
      <c r="G26" s="51"/>
      <c r="H26" s="51"/>
      <c r="I26" s="19"/>
      <c r="J26" s="19"/>
      <c r="K26" s="19"/>
      <c r="L26" s="19"/>
    </row>
    <row r="27" spans="1:12">
      <c r="C27" s="10"/>
      <c r="D27" s="20"/>
      <c r="E27" s="7"/>
      <c r="F27" s="20"/>
      <c r="G27" s="18"/>
      <c r="H27" s="18"/>
      <c r="I27" s="20"/>
    </row>
    <row r="28" spans="1:12">
      <c r="E28" s="59"/>
    </row>
  </sheetData>
  <mergeCells count="5">
    <mergeCell ref="K9:L9"/>
    <mergeCell ref="K10:L10"/>
    <mergeCell ref="K7:L7"/>
    <mergeCell ref="K6:L6"/>
    <mergeCell ref="K8:L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9"/>
  <sheetViews>
    <sheetView tabSelected="1" topLeftCell="B1" zoomScale="115" zoomScaleNormal="115" workbookViewId="0">
      <selection activeCell="G75" sqref="G75"/>
    </sheetView>
  </sheetViews>
  <sheetFormatPr defaultColWidth="13.140625" defaultRowHeight="15"/>
  <cols>
    <col min="1" max="1" width="4.140625" style="4" customWidth="1"/>
    <col min="2" max="2" width="14.5703125" style="47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6" customWidth="1"/>
    <col min="8" max="8" width="12.5703125" style="6" customWidth="1"/>
    <col min="9" max="9" width="19" customWidth="1"/>
    <col min="12" max="12" width="17.28515625" customWidth="1"/>
  </cols>
  <sheetData>
    <row r="1" spans="1:12">
      <c r="A1" s="1"/>
      <c r="B1" s="2"/>
      <c r="C1" s="1" t="s">
        <v>95</v>
      </c>
      <c r="D1" s="1"/>
      <c r="E1" s="1"/>
      <c r="F1" s="1"/>
      <c r="G1" s="3" t="s">
        <v>96</v>
      </c>
      <c r="H1" s="3"/>
    </row>
    <row r="2" spans="1:12">
      <c r="A2" s="30"/>
      <c r="B2" s="29"/>
      <c r="C2" s="45"/>
      <c r="D2" s="45"/>
      <c r="E2" s="30"/>
      <c r="F2" s="30"/>
      <c r="G2" s="12"/>
      <c r="H2" s="12"/>
      <c r="K2" s="63"/>
      <c r="L2" s="63"/>
    </row>
    <row r="3" spans="1:12">
      <c r="A3" s="30"/>
      <c r="B3" s="29"/>
      <c r="C3" s="64" t="s">
        <v>24</v>
      </c>
      <c r="D3" s="45"/>
      <c r="E3" s="30"/>
      <c r="F3" s="30"/>
      <c r="G3" s="11"/>
      <c r="H3" s="11"/>
    </row>
    <row r="4" spans="1:12">
      <c r="A4" s="30" t="s">
        <v>0</v>
      </c>
      <c r="B4" s="29" t="s">
        <v>1</v>
      </c>
      <c r="C4" s="30" t="s">
        <v>2</v>
      </c>
      <c r="D4" s="30" t="s">
        <v>3</v>
      </c>
      <c r="E4" s="30" t="s">
        <v>4</v>
      </c>
      <c r="F4" s="30" t="s">
        <v>5</v>
      </c>
      <c r="G4" s="11" t="s">
        <v>6</v>
      </c>
      <c r="H4" s="11" t="s">
        <v>7</v>
      </c>
    </row>
    <row r="5" spans="1:12">
      <c r="A5" s="30"/>
      <c r="B5" s="29"/>
      <c r="C5" s="45" t="s">
        <v>19</v>
      </c>
      <c r="D5" s="45"/>
      <c r="E5" s="30"/>
      <c r="F5" s="30"/>
      <c r="G5" s="11"/>
      <c r="H5" s="11"/>
    </row>
    <row r="6" spans="1:12">
      <c r="A6" s="30"/>
      <c r="B6" s="29"/>
      <c r="C6" s="45" t="s">
        <v>18</v>
      </c>
      <c r="D6" s="45"/>
      <c r="E6" s="30"/>
      <c r="F6" s="30"/>
      <c r="G6" s="11"/>
      <c r="H6" s="11"/>
    </row>
    <row r="7" spans="1:12">
      <c r="A7" s="30"/>
      <c r="B7" s="29"/>
      <c r="C7" s="45" t="s">
        <v>101</v>
      </c>
      <c r="D7" s="46" t="s">
        <v>37</v>
      </c>
      <c r="E7" s="30"/>
      <c r="F7" s="30"/>
      <c r="G7" s="12">
        <v>5597.42</v>
      </c>
      <c r="H7" s="12">
        <v>5597.4</v>
      </c>
    </row>
    <row r="8" spans="1:12">
      <c r="A8" s="30"/>
      <c r="B8" s="29"/>
      <c r="C8" s="45" t="s">
        <v>19</v>
      </c>
      <c r="D8" s="45"/>
      <c r="E8" s="30"/>
      <c r="F8" s="30"/>
      <c r="G8" s="11"/>
      <c r="H8" s="11"/>
    </row>
    <row r="9" spans="1:12">
      <c r="A9" s="30">
        <v>65</v>
      </c>
      <c r="B9" s="75">
        <v>1360011</v>
      </c>
      <c r="C9" s="46" t="s">
        <v>36</v>
      </c>
      <c r="D9" s="46" t="s">
        <v>37</v>
      </c>
      <c r="E9" s="30"/>
      <c r="F9" s="21">
        <v>2006</v>
      </c>
      <c r="G9" s="52">
        <v>15998.8</v>
      </c>
      <c r="H9" s="52">
        <v>0</v>
      </c>
      <c r="K9" s="108"/>
      <c r="L9" s="108"/>
    </row>
    <row r="10" spans="1:12">
      <c r="A10" s="30">
        <v>66</v>
      </c>
      <c r="B10" s="75">
        <v>1380022</v>
      </c>
      <c r="C10" s="46" t="s">
        <v>22</v>
      </c>
      <c r="D10" s="46" t="s">
        <v>37</v>
      </c>
      <c r="E10" s="30"/>
      <c r="F10" s="21">
        <v>2006</v>
      </c>
      <c r="G10" s="52">
        <v>3182.4</v>
      </c>
      <c r="H10" s="52">
        <v>0</v>
      </c>
      <c r="K10" s="108"/>
      <c r="L10" s="108"/>
    </row>
    <row r="11" spans="1:12">
      <c r="A11" s="30"/>
      <c r="B11" s="75">
        <v>1380021</v>
      </c>
      <c r="C11" s="46" t="s">
        <v>22</v>
      </c>
      <c r="D11" s="46" t="s">
        <v>37</v>
      </c>
      <c r="E11" s="30"/>
      <c r="F11" s="21">
        <v>2006</v>
      </c>
      <c r="G11" s="52">
        <v>3162</v>
      </c>
      <c r="H11" s="52">
        <v>0</v>
      </c>
    </row>
    <row r="12" spans="1:12">
      <c r="A12" s="30"/>
      <c r="B12" s="75">
        <v>1380050</v>
      </c>
      <c r="C12" s="46" t="s">
        <v>39</v>
      </c>
      <c r="D12" s="46" t="s">
        <v>37</v>
      </c>
      <c r="E12" s="30"/>
      <c r="F12" s="21">
        <v>2006</v>
      </c>
      <c r="G12" s="52">
        <v>3375.5</v>
      </c>
      <c r="H12" s="52">
        <v>0</v>
      </c>
    </row>
    <row r="13" spans="1:12">
      <c r="A13" s="30"/>
      <c r="B13" s="75" t="s">
        <v>40</v>
      </c>
      <c r="C13" s="46" t="s">
        <v>41</v>
      </c>
      <c r="D13" s="46" t="s">
        <v>37</v>
      </c>
      <c r="E13" s="30"/>
      <c r="F13" s="21">
        <v>2009</v>
      </c>
      <c r="G13" s="52">
        <v>30510</v>
      </c>
      <c r="H13" s="52">
        <v>459.23</v>
      </c>
    </row>
    <row r="14" spans="1:12">
      <c r="A14" s="30"/>
      <c r="B14" s="97" t="s">
        <v>46</v>
      </c>
      <c r="C14" s="46" t="s">
        <v>47</v>
      </c>
      <c r="D14" s="46" t="s">
        <v>37</v>
      </c>
      <c r="E14" s="30"/>
      <c r="F14" s="21">
        <v>2008</v>
      </c>
      <c r="G14" s="52">
        <v>22436</v>
      </c>
      <c r="H14" s="52">
        <v>0</v>
      </c>
      <c r="K14" s="108"/>
      <c r="L14" s="108"/>
    </row>
    <row r="15" spans="1:12">
      <c r="A15" s="30">
        <v>66</v>
      </c>
      <c r="B15" s="97" t="s">
        <v>48</v>
      </c>
      <c r="C15" s="46" t="s">
        <v>49</v>
      </c>
      <c r="D15" s="46" t="s">
        <v>37</v>
      </c>
      <c r="E15" s="30"/>
      <c r="F15" s="21">
        <v>2008</v>
      </c>
      <c r="G15" s="52">
        <v>16092</v>
      </c>
      <c r="H15" s="52">
        <v>0</v>
      </c>
      <c r="K15" s="108"/>
      <c r="L15" s="108"/>
    </row>
    <row r="16" spans="1:12">
      <c r="A16" s="30">
        <v>67</v>
      </c>
      <c r="B16" s="75">
        <v>130012</v>
      </c>
      <c r="C16" s="46" t="s">
        <v>36</v>
      </c>
      <c r="D16" s="46" t="s">
        <v>37</v>
      </c>
      <c r="E16" s="30"/>
      <c r="F16" s="21">
        <v>2002</v>
      </c>
      <c r="G16" s="52">
        <v>25296.41</v>
      </c>
      <c r="H16" s="52">
        <v>0</v>
      </c>
      <c r="K16" s="108"/>
      <c r="L16" s="108"/>
    </row>
    <row r="17" spans="1:12">
      <c r="A17" s="30">
        <v>68</v>
      </c>
      <c r="B17" s="75">
        <v>1380033</v>
      </c>
      <c r="C17" s="46" t="s">
        <v>14</v>
      </c>
      <c r="D17" s="46" t="s">
        <v>37</v>
      </c>
      <c r="E17" s="30"/>
      <c r="F17" s="21">
        <v>2004</v>
      </c>
      <c r="G17" s="52">
        <v>8794</v>
      </c>
      <c r="H17" s="52">
        <v>0</v>
      </c>
      <c r="K17" s="108"/>
      <c r="L17" s="108"/>
    </row>
    <row r="18" spans="1:12">
      <c r="A18" s="30">
        <v>69</v>
      </c>
      <c r="B18" s="75"/>
      <c r="C18" s="46" t="s">
        <v>50</v>
      </c>
      <c r="D18" s="46" t="s">
        <v>37</v>
      </c>
      <c r="E18" s="30"/>
      <c r="F18" s="56">
        <v>39899</v>
      </c>
      <c r="G18" s="52">
        <v>7950</v>
      </c>
      <c r="H18" s="52">
        <v>0</v>
      </c>
      <c r="K18" s="108"/>
      <c r="L18" s="108"/>
    </row>
    <row r="19" spans="1:12">
      <c r="A19" s="30">
        <v>70</v>
      </c>
      <c r="B19" s="75" t="s">
        <v>51</v>
      </c>
      <c r="C19" s="46" t="s">
        <v>20</v>
      </c>
      <c r="D19" s="46" t="s">
        <v>37</v>
      </c>
      <c r="E19" s="30"/>
      <c r="F19" s="56"/>
      <c r="G19" s="52">
        <v>14178</v>
      </c>
      <c r="H19" s="52">
        <v>0</v>
      </c>
    </row>
    <row r="20" spans="1:12">
      <c r="A20" s="30"/>
      <c r="B20" s="75">
        <v>1380025</v>
      </c>
      <c r="C20" s="46" t="s">
        <v>52</v>
      </c>
      <c r="D20" s="46" t="s">
        <v>37</v>
      </c>
      <c r="E20" s="30"/>
      <c r="F20" s="21">
        <v>1990</v>
      </c>
      <c r="G20" s="52">
        <v>10544.2</v>
      </c>
      <c r="H20" s="52">
        <v>0</v>
      </c>
    </row>
    <row r="21" spans="1:12">
      <c r="A21" s="30"/>
      <c r="B21" s="75">
        <v>1380028</v>
      </c>
      <c r="C21" s="46" t="s">
        <v>53</v>
      </c>
      <c r="D21" s="46" t="s">
        <v>37</v>
      </c>
      <c r="E21" s="30"/>
      <c r="F21" s="21">
        <v>1990</v>
      </c>
      <c r="G21" s="52">
        <v>14680.34</v>
      </c>
      <c r="H21" s="52">
        <v>0</v>
      </c>
    </row>
    <row r="22" spans="1:12">
      <c r="A22" s="30"/>
      <c r="B22" s="75">
        <v>1380029</v>
      </c>
      <c r="C22" s="46" t="s">
        <v>54</v>
      </c>
      <c r="D22" s="46" t="s">
        <v>37</v>
      </c>
      <c r="E22" s="30"/>
      <c r="F22" s="21">
        <v>1990</v>
      </c>
      <c r="G22" s="52">
        <v>3600.84</v>
      </c>
      <c r="H22" s="52">
        <v>0</v>
      </c>
    </row>
    <row r="23" spans="1:12">
      <c r="A23" s="30"/>
      <c r="B23" s="75">
        <v>1380034</v>
      </c>
      <c r="C23" s="46" t="s">
        <v>55</v>
      </c>
      <c r="D23" s="46" t="s">
        <v>37</v>
      </c>
      <c r="E23" s="30"/>
      <c r="F23" s="21">
        <v>2004</v>
      </c>
      <c r="G23" s="52">
        <v>3400</v>
      </c>
      <c r="H23" s="52">
        <v>0</v>
      </c>
    </row>
    <row r="24" spans="1:12">
      <c r="A24" s="30">
        <v>71</v>
      </c>
      <c r="B24" s="75">
        <v>1380035</v>
      </c>
      <c r="C24" s="46" t="s">
        <v>58</v>
      </c>
      <c r="D24" s="46" t="s">
        <v>38</v>
      </c>
      <c r="E24" s="30"/>
      <c r="F24" s="21">
        <v>2004</v>
      </c>
      <c r="G24" s="52">
        <v>18760</v>
      </c>
      <c r="H24" s="52">
        <v>0</v>
      </c>
      <c r="K24" s="108"/>
      <c r="L24" s="108"/>
    </row>
    <row r="25" spans="1:12">
      <c r="A25" s="30">
        <v>72</v>
      </c>
      <c r="B25" s="75">
        <v>1380037</v>
      </c>
      <c r="C25" s="46" t="s">
        <v>59</v>
      </c>
      <c r="D25" s="46" t="s">
        <v>38</v>
      </c>
      <c r="E25" s="30"/>
      <c r="F25" s="21">
        <v>2005</v>
      </c>
      <c r="G25" s="52">
        <v>4950</v>
      </c>
      <c r="H25" s="52">
        <v>0</v>
      </c>
      <c r="K25" s="108"/>
      <c r="L25" s="108"/>
    </row>
    <row r="26" spans="1:12">
      <c r="A26" s="30">
        <v>73</v>
      </c>
      <c r="B26" s="75">
        <v>1380038</v>
      </c>
      <c r="C26" s="46" t="s">
        <v>85</v>
      </c>
      <c r="D26" s="46" t="s">
        <v>38</v>
      </c>
      <c r="E26" s="30"/>
      <c r="F26" s="21">
        <v>2005</v>
      </c>
      <c r="G26" s="52">
        <v>6604</v>
      </c>
      <c r="H26" s="52">
        <v>0</v>
      </c>
      <c r="K26" s="108"/>
      <c r="L26" s="108"/>
    </row>
    <row r="27" spans="1:12">
      <c r="A27" s="30"/>
      <c r="B27" s="75">
        <v>11</v>
      </c>
      <c r="C27" s="46" t="s">
        <v>62</v>
      </c>
      <c r="D27" s="46" t="s">
        <v>38</v>
      </c>
      <c r="E27" s="30"/>
      <c r="F27" s="21">
        <v>2010</v>
      </c>
      <c r="G27" s="52">
        <v>18305.080000000002</v>
      </c>
      <c r="H27" s="52">
        <v>0</v>
      </c>
    </row>
    <row r="28" spans="1:12">
      <c r="A28" s="30"/>
      <c r="B28" s="75">
        <v>1380039</v>
      </c>
      <c r="C28" s="46" t="s">
        <v>63</v>
      </c>
      <c r="D28" s="46" t="s">
        <v>38</v>
      </c>
      <c r="E28" s="30"/>
      <c r="F28" s="21">
        <v>2005</v>
      </c>
      <c r="G28" s="52">
        <v>3186</v>
      </c>
      <c r="H28" s="52">
        <v>0</v>
      </c>
    </row>
    <row r="29" spans="1:12">
      <c r="A29" s="85"/>
      <c r="B29" s="75"/>
      <c r="C29" s="46" t="s">
        <v>98</v>
      </c>
      <c r="D29" s="46" t="s">
        <v>38</v>
      </c>
      <c r="E29" s="67"/>
      <c r="F29" s="73">
        <v>2014</v>
      </c>
      <c r="G29" s="70">
        <v>26400</v>
      </c>
      <c r="H29" s="70">
        <v>0</v>
      </c>
    </row>
    <row r="30" spans="1:12">
      <c r="A30" s="30"/>
      <c r="B30" s="75" t="s">
        <v>104</v>
      </c>
      <c r="C30" s="46" t="s">
        <v>105</v>
      </c>
      <c r="D30" s="46" t="s">
        <v>38</v>
      </c>
      <c r="E30" s="30"/>
      <c r="F30" s="21">
        <v>2017</v>
      </c>
      <c r="G30" s="52">
        <v>35800</v>
      </c>
      <c r="H30" s="52">
        <v>0</v>
      </c>
    </row>
    <row r="31" spans="1:12">
      <c r="A31" s="30"/>
      <c r="B31" s="75" t="s">
        <v>100</v>
      </c>
      <c r="C31" s="46" t="s">
        <v>106</v>
      </c>
      <c r="D31" s="46" t="s">
        <v>38</v>
      </c>
      <c r="E31" s="30"/>
      <c r="F31" s="21">
        <v>2017</v>
      </c>
      <c r="G31" s="52">
        <v>4200</v>
      </c>
      <c r="H31" s="52">
        <v>0</v>
      </c>
    </row>
    <row r="32" spans="1:12" ht="25.5">
      <c r="A32" s="30"/>
      <c r="B32" s="75"/>
      <c r="C32" s="46" t="s">
        <v>108</v>
      </c>
      <c r="D32" s="46" t="s">
        <v>38</v>
      </c>
      <c r="E32" s="30"/>
      <c r="F32" s="21">
        <v>2017</v>
      </c>
      <c r="G32" s="52">
        <v>4260</v>
      </c>
      <c r="H32" s="52">
        <v>0</v>
      </c>
    </row>
    <row r="33" spans="1:12">
      <c r="A33" s="30"/>
      <c r="B33" s="75" t="s">
        <v>110</v>
      </c>
      <c r="C33" s="46" t="s">
        <v>109</v>
      </c>
      <c r="D33" s="46" t="s">
        <v>38</v>
      </c>
      <c r="E33" s="30"/>
      <c r="F33" s="21">
        <v>2017</v>
      </c>
      <c r="G33" s="52">
        <v>3250</v>
      </c>
      <c r="H33" s="70">
        <v>0</v>
      </c>
    </row>
    <row r="34" spans="1:12">
      <c r="A34" s="30"/>
      <c r="B34" s="75" t="s">
        <v>111</v>
      </c>
      <c r="C34" s="46" t="s">
        <v>16</v>
      </c>
      <c r="D34" s="46" t="s">
        <v>38</v>
      </c>
      <c r="E34" s="30"/>
      <c r="F34" s="21">
        <v>2017</v>
      </c>
      <c r="G34" s="52">
        <v>21300</v>
      </c>
      <c r="H34" s="70">
        <v>0</v>
      </c>
    </row>
    <row r="35" spans="1:12">
      <c r="A35" s="30"/>
      <c r="B35" s="75"/>
      <c r="C35" s="46" t="s">
        <v>84</v>
      </c>
      <c r="D35" s="46" t="s">
        <v>38</v>
      </c>
      <c r="E35" s="30"/>
      <c r="F35" s="21">
        <v>2017</v>
      </c>
      <c r="G35" s="52">
        <v>7380</v>
      </c>
      <c r="H35" s="70">
        <v>0</v>
      </c>
    </row>
    <row r="36" spans="1:12">
      <c r="A36" s="30"/>
      <c r="B36" s="75"/>
      <c r="C36" s="46" t="s">
        <v>80</v>
      </c>
      <c r="D36" s="46" t="s">
        <v>38</v>
      </c>
      <c r="E36" s="30"/>
      <c r="F36" s="21">
        <v>2017</v>
      </c>
      <c r="G36" s="52">
        <v>3572</v>
      </c>
      <c r="H36" s="70">
        <v>0</v>
      </c>
    </row>
    <row r="37" spans="1:12">
      <c r="A37" s="30"/>
      <c r="B37" s="75"/>
      <c r="C37" s="46" t="s">
        <v>79</v>
      </c>
      <c r="D37" s="46" t="s">
        <v>38</v>
      </c>
      <c r="E37" s="30"/>
      <c r="F37" s="21">
        <v>2017</v>
      </c>
      <c r="G37" s="52">
        <v>8000</v>
      </c>
      <c r="H37" s="70">
        <v>0</v>
      </c>
    </row>
    <row r="38" spans="1:12">
      <c r="A38" s="85"/>
      <c r="B38" s="75"/>
      <c r="C38" s="46" t="s">
        <v>115</v>
      </c>
      <c r="D38" s="46" t="s">
        <v>38</v>
      </c>
      <c r="E38" s="30"/>
      <c r="F38" s="21">
        <v>2018</v>
      </c>
      <c r="G38" s="52">
        <v>40000</v>
      </c>
      <c r="H38" s="70">
        <v>0</v>
      </c>
    </row>
    <row r="39" spans="1:12">
      <c r="A39" s="85"/>
      <c r="B39" s="69" t="s">
        <v>10</v>
      </c>
      <c r="C39" s="89"/>
      <c r="D39" s="89"/>
      <c r="E39" s="67"/>
      <c r="F39" s="38"/>
      <c r="G39" s="39">
        <f>SUM(G9:G38)</f>
        <v>389167.57</v>
      </c>
      <c r="H39" s="39">
        <f>SUM(H9:H38)</f>
        <v>459.23</v>
      </c>
    </row>
    <row r="40" spans="1:12">
      <c r="A40" s="83"/>
      <c r="B40" s="36"/>
      <c r="C40" s="35" t="s">
        <v>17</v>
      </c>
      <c r="D40" s="35"/>
      <c r="E40" s="68"/>
      <c r="F40" s="68"/>
      <c r="G40" s="42"/>
      <c r="H40" s="23"/>
    </row>
    <row r="41" spans="1:12">
      <c r="A41" s="37"/>
      <c r="B41" s="75">
        <v>1630035</v>
      </c>
      <c r="C41" s="46" t="s">
        <v>64</v>
      </c>
      <c r="D41" s="46" t="s">
        <v>65</v>
      </c>
      <c r="E41" s="30"/>
      <c r="F41" s="21">
        <v>2008</v>
      </c>
      <c r="G41" s="52">
        <v>18835</v>
      </c>
      <c r="H41" s="11">
        <v>0</v>
      </c>
      <c r="K41" s="108"/>
      <c r="L41" s="108"/>
    </row>
    <row r="42" spans="1:12">
      <c r="A42" s="98">
        <v>74</v>
      </c>
      <c r="B42" s="75">
        <v>1630034</v>
      </c>
      <c r="C42" s="46" t="s">
        <v>66</v>
      </c>
      <c r="D42" s="46" t="s">
        <v>37</v>
      </c>
      <c r="E42" s="30"/>
      <c r="F42" s="21">
        <v>2004</v>
      </c>
      <c r="G42" s="52">
        <v>3648.7</v>
      </c>
      <c r="H42" s="11">
        <v>0</v>
      </c>
      <c r="K42" s="61"/>
      <c r="L42" s="61"/>
    </row>
    <row r="43" spans="1:12">
      <c r="A43" s="38">
        <v>75</v>
      </c>
      <c r="B43" s="75">
        <v>1630021</v>
      </c>
      <c r="C43" s="46" t="s">
        <v>67</v>
      </c>
      <c r="D43" s="46" t="s">
        <v>37</v>
      </c>
      <c r="E43" s="30"/>
      <c r="F43" s="21">
        <v>1986</v>
      </c>
      <c r="G43" s="52">
        <v>9592.59</v>
      </c>
      <c r="H43" s="11">
        <v>0</v>
      </c>
      <c r="K43" s="108"/>
      <c r="L43" s="108"/>
    </row>
    <row r="44" spans="1:12">
      <c r="A44" s="85"/>
      <c r="B44" s="75" t="s">
        <v>107</v>
      </c>
      <c r="C44" s="99" t="s">
        <v>102</v>
      </c>
      <c r="D44" s="46" t="s">
        <v>37</v>
      </c>
      <c r="E44" s="55"/>
      <c r="F44" s="90">
        <v>2017</v>
      </c>
      <c r="G44" s="70">
        <v>3100</v>
      </c>
      <c r="H44" s="13">
        <v>0</v>
      </c>
      <c r="K44" s="74"/>
      <c r="L44" s="74"/>
    </row>
    <row r="45" spans="1:12">
      <c r="A45" s="85"/>
      <c r="B45" s="75"/>
      <c r="C45" s="46" t="s">
        <v>113</v>
      </c>
      <c r="D45" s="46"/>
      <c r="E45" s="55"/>
      <c r="F45" s="90">
        <v>2018</v>
      </c>
      <c r="G45" s="70">
        <v>34688</v>
      </c>
      <c r="H45" s="13">
        <v>33339.03</v>
      </c>
      <c r="K45" s="92"/>
      <c r="L45" s="92"/>
    </row>
    <row r="46" spans="1:12">
      <c r="A46" s="85"/>
      <c r="B46" s="75"/>
      <c r="C46" s="46" t="s">
        <v>116</v>
      </c>
      <c r="D46" s="46"/>
      <c r="E46" s="30"/>
      <c r="F46" s="90">
        <v>2018</v>
      </c>
      <c r="G46" s="70">
        <v>90000</v>
      </c>
      <c r="H46" s="13">
        <v>87000</v>
      </c>
      <c r="K46" s="100"/>
      <c r="L46" s="100"/>
    </row>
    <row r="47" spans="1:12">
      <c r="A47" s="85"/>
      <c r="B47" s="75"/>
      <c r="C47" s="46"/>
      <c r="D47" s="46"/>
      <c r="E47" s="30"/>
      <c r="F47" s="90"/>
      <c r="G47" s="70"/>
      <c r="H47" s="13"/>
      <c r="K47" s="100"/>
      <c r="L47" s="100"/>
    </row>
    <row r="48" spans="1:12">
      <c r="A48" s="85">
        <v>76</v>
      </c>
      <c r="B48" s="29" t="s">
        <v>10</v>
      </c>
      <c r="C48" s="89"/>
      <c r="D48" s="89"/>
      <c r="E48" s="55"/>
      <c r="F48" s="55"/>
      <c r="G48" s="39">
        <f>SUM(G41:G46)</f>
        <v>159864.29</v>
      </c>
      <c r="H48" s="13">
        <f>SUM(H41:H46)</f>
        <v>120339.03</v>
      </c>
      <c r="K48" s="108"/>
      <c r="L48" s="108"/>
    </row>
    <row r="49" spans="1:12">
      <c r="A49" s="95"/>
      <c r="B49" s="40"/>
      <c r="C49" s="96" t="s">
        <v>11</v>
      </c>
      <c r="D49" s="27"/>
      <c r="E49" s="28"/>
      <c r="F49" s="28"/>
      <c r="G49" s="15"/>
      <c r="H49" s="22"/>
      <c r="K49" s="61"/>
      <c r="L49" s="61"/>
    </row>
    <row r="50" spans="1:12">
      <c r="A50" s="30">
        <v>77</v>
      </c>
      <c r="B50" s="75">
        <v>1510012</v>
      </c>
      <c r="C50" s="46" t="s">
        <v>68</v>
      </c>
      <c r="D50" s="46" t="s">
        <v>37</v>
      </c>
      <c r="E50" s="30"/>
      <c r="F50" s="21">
        <v>2008</v>
      </c>
      <c r="G50" s="52">
        <v>332700</v>
      </c>
      <c r="H50" s="52">
        <v>0</v>
      </c>
      <c r="K50" s="108"/>
      <c r="L50" s="108"/>
    </row>
    <row r="51" spans="1:12">
      <c r="A51" s="30">
        <v>78</v>
      </c>
      <c r="B51" s="75">
        <v>1510011</v>
      </c>
      <c r="C51" s="46" t="s">
        <v>69</v>
      </c>
      <c r="D51" s="46" t="s">
        <v>37</v>
      </c>
      <c r="E51" s="30"/>
      <c r="F51" s="21">
        <v>2004</v>
      </c>
      <c r="G51" s="52">
        <v>8800</v>
      </c>
      <c r="H51" s="52">
        <v>0</v>
      </c>
      <c r="K51" s="108"/>
      <c r="L51" s="108"/>
    </row>
    <row r="52" spans="1:12" ht="25.5">
      <c r="A52" s="30">
        <v>54</v>
      </c>
      <c r="B52" s="75">
        <v>2</v>
      </c>
      <c r="C52" s="46" t="s">
        <v>86</v>
      </c>
      <c r="D52" s="46" t="s">
        <v>37</v>
      </c>
      <c r="E52" s="30"/>
      <c r="F52" s="21">
        <v>2010</v>
      </c>
      <c r="G52" s="52">
        <v>400000</v>
      </c>
      <c r="H52" s="52">
        <v>38333.35</v>
      </c>
      <c r="K52" s="108"/>
      <c r="L52" s="108"/>
    </row>
    <row r="53" spans="1:12">
      <c r="A53" s="30"/>
      <c r="B53" s="29" t="s">
        <v>10</v>
      </c>
      <c r="C53" s="45"/>
      <c r="D53" s="45"/>
      <c r="E53" s="30"/>
      <c r="F53" s="30"/>
      <c r="G53" s="12">
        <f>SUM(G50:G52)</f>
        <v>741500</v>
      </c>
      <c r="H53" s="12">
        <f>SUM(H50:H52)</f>
        <v>38333.35</v>
      </c>
    </row>
    <row r="54" spans="1:12">
      <c r="A54" s="30"/>
      <c r="B54" s="107"/>
      <c r="C54" s="106"/>
      <c r="D54" s="45"/>
      <c r="E54" s="11"/>
      <c r="F54" s="11"/>
      <c r="G54" s="12">
        <f>G53+G48+G39</f>
        <v>1290531.8600000001</v>
      </c>
      <c r="H54" s="12">
        <f>H53+H48+H39</f>
        <v>159131.61000000002</v>
      </c>
    </row>
    <row r="55" spans="1:12">
      <c r="A55" s="30"/>
      <c r="B55" s="29" t="s">
        <v>103</v>
      </c>
      <c r="C55" s="45"/>
      <c r="D55" s="45"/>
      <c r="E55" s="11"/>
      <c r="F55" s="11"/>
      <c r="G55" s="12">
        <f>G54+G7</f>
        <v>1296129.28</v>
      </c>
      <c r="H55" s="12">
        <f>H54+H7</f>
        <v>164729.01</v>
      </c>
    </row>
    <row r="56" spans="1:12">
      <c r="A56" s="30"/>
      <c r="B56" s="29"/>
      <c r="C56" s="45"/>
      <c r="D56" s="45"/>
      <c r="E56" s="11"/>
      <c r="F56" s="11"/>
      <c r="G56" s="12"/>
      <c r="H56" s="12"/>
    </row>
    <row r="57" spans="1:12">
      <c r="A57" s="30"/>
      <c r="B57" s="77"/>
      <c r="C57" s="64" t="s">
        <v>88</v>
      </c>
      <c r="D57" s="30"/>
      <c r="E57" s="11"/>
      <c r="F57" s="11"/>
      <c r="G57" s="12"/>
      <c r="H57" s="12"/>
    </row>
    <row r="58" spans="1:12">
      <c r="A58" s="30"/>
      <c r="B58" s="77"/>
      <c r="C58" s="45" t="s">
        <v>19</v>
      </c>
      <c r="D58" s="30"/>
      <c r="E58" s="11"/>
      <c r="F58" s="11"/>
      <c r="G58" s="12"/>
      <c r="H58" s="12"/>
    </row>
    <row r="59" spans="1:12">
      <c r="A59" s="30"/>
      <c r="B59" s="48" t="s">
        <v>42</v>
      </c>
      <c r="C59" s="46" t="s">
        <v>43</v>
      </c>
      <c r="D59" s="46" t="s">
        <v>37</v>
      </c>
      <c r="E59" s="30"/>
      <c r="F59" s="21">
        <v>2008</v>
      </c>
      <c r="G59" s="52">
        <v>3783</v>
      </c>
      <c r="H59" s="52">
        <v>0</v>
      </c>
    </row>
    <row r="60" spans="1:12">
      <c r="A60" s="30"/>
      <c r="B60" s="48" t="s">
        <v>44</v>
      </c>
      <c r="C60" s="46" t="s">
        <v>45</v>
      </c>
      <c r="D60" s="46" t="s">
        <v>37</v>
      </c>
      <c r="E60" s="30"/>
      <c r="F60" s="21">
        <v>2008</v>
      </c>
      <c r="G60" s="52">
        <v>4900</v>
      </c>
      <c r="H60" s="52">
        <v>0</v>
      </c>
      <c r="K60" s="108"/>
      <c r="L60" s="108"/>
    </row>
    <row r="61" spans="1:12">
      <c r="A61" s="30"/>
      <c r="B61" s="75" t="s">
        <v>56</v>
      </c>
      <c r="C61" s="46" t="s">
        <v>57</v>
      </c>
      <c r="D61" s="46" t="s">
        <v>37</v>
      </c>
      <c r="E61" s="30"/>
      <c r="F61" s="56">
        <v>40171</v>
      </c>
      <c r="G61" s="52">
        <v>4525</v>
      </c>
      <c r="H61" s="52">
        <v>0</v>
      </c>
      <c r="K61" s="108"/>
      <c r="L61" s="108"/>
    </row>
    <row r="62" spans="1:12" ht="25.5">
      <c r="A62" s="30"/>
      <c r="B62" s="75" t="s">
        <v>60</v>
      </c>
      <c r="C62" s="46" t="s">
        <v>61</v>
      </c>
      <c r="D62" s="46" t="s">
        <v>38</v>
      </c>
      <c r="E62" s="30"/>
      <c r="F62" s="56">
        <v>40165</v>
      </c>
      <c r="G62" s="52">
        <v>13000</v>
      </c>
      <c r="H62" s="52">
        <v>0</v>
      </c>
      <c r="J62" s="62"/>
      <c r="K62" s="108"/>
      <c r="L62" s="108"/>
    </row>
    <row r="63" spans="1:12">
      <c r="A63" s="30"/>
      <c r="B63" s="75" t="s">
        <v>99</v>
      </c>
      <c r="C63" s="46" t="s">
        <v>97</v>
      </c>
      <c r="D63" s="46"/>
      <c r="E63" s="30"/>
      <c r="F63" s="56"/>
      <c r="G63" s="52">
        <v>21900</v>
      </c>
      <c r="H63" s="52">
        <v>0</v>
      </c>
      <c r="J63" s="62"/>
      <c r="K63" s="74"/>
      <c r="L63" s="74"/>
    </row>
    <row r="64" spans="1:12">
      <c r="A64" s="30"/>
      <c r="B64" s="75"/>
      <c r="C64" s="45" t="s">
        <v>112</v>
      </c>
      <c r="D64" s="46"/>
      <c r="E64" s="30"/>
      <c r="F64" s="56"/>
      <c r="G64" s="52">
        <v>21999</v>
      </c>
      <c r="H64" s="52">
        <v>0</v>
      </c>
      <c r="J64" s="62"/>
      <c r="K64" s="74"/>
      <c r="L64" s="74"/>
    </row>
    <row r="65" spans="1:12" ht="26.25">
      <c r="A65" s="30"/>
      <c r="B65" s="75"/>
      <c r="C65" s="57" t="s">
        <v>114</v>
      </c>
      <c r="D65" s="46"/>
      <c r="E65" s="30"/>
      <c r="F65" s="56"/>
      <c r="G65" s="52">
        <v>12500</v>
      </c>
      <c r="H65" s="52">
        <v>0</v>
      </c>
      <c r="J65" s="62"/>
      <c r="K65" s="100"/>
      <c r="L65" s="100"/>
    </row>
    <row r="66" spans="1:12">
      <c r="A66" s="30"/>
      <c r="B66" s="77" t="s">
        <v>87</v>
      </c>
      <c r="C66" s="30"/>
      <c r="D66" s="30"/>
      <c r="E66" s="11"/>
      <c r="F66" s="91"/>
      <c r="G66" s="12">
        <f>SUM(G59:G65)</f>
        <v>82607</v>
      </c>
      <c r="H66" s="12">
        <v>0</v>
      </c>
      <c r="J66" s="62"/>
      <c r="K66" s="108"/>
      <c r="L66" s="108"/>
    </row>
    <row r="67" spans="1:12">
      <c r="A67" s="30"/>
      <c r="B67" s="72"/>
      <c r="C67" s="82"/>
      <c r="D67" s="82"/>
      <c r="E67" s="84"/>
      <c r="F67" s="82"/>
      <c r="G67" s="54"/>
      <c r="H67" s="54"/>
    </row>
    <row r="69" spans="1:12">
      <c r="G69" s="49"/>
    </row>
  </sheetData>
  <mergeCells count="21">
    <mergeCell ref="K52:L52"/>
    <mergeCell ref="K62:L62"/>
    <mergeCell ref="K61:L61"/>
    <mergeCell ref="K66:L66"/>
    <mergeCell ref="K26:L26"/>
    <mergeCell ref="K15:L15"/>
    <mergeCell ref="K48:L48"/>
    <mergeCell ref="K51:L51"/>
    <mergeCell ref="K50:L50"/>
    <mergeCell ref="K17:L17"/>
    <mergeCell ref="K24:L24"/>
    <mergeCell ref="K25:L25"/>
    <mergeCell ref="K18:L18"/>
    <mergeCell ref="K16:L16"/>
    <mergeCell ref="K41:L41"/>
    <mergeCell ref="B54:C54"/>
    <mergeCell ref="K9:L9"/>
    <mergeCell ref="K10:L10"/>
    <mergeCell ref="K60:L60"/>
    <mergeCell ref="K43:L43"/>
    <mergeCell ref="K14:L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2019-02-20T07:17:18Z</cp:lastPrinted>
  <dcterms:created xsi:type="dcterms:W3CDTF">2011-07-15T05:14:25Z</dcterms:created>
  <dcterms:modified xsi:type="dcterms:W3CDTF">2019-02-26T07:23:39Z</dcterms:modified>
</cp:coreProperties>
</file>