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2"/>
  </bookViews>
  <sheets>
    <sheet name="Земельные участки" sheetId="7" r:id="rId1"/>
    <sheet name="Раздел 1 Недвижимое имущество" sheetId="5" r:id="rId2"/>
    <sheet name="Раздел 2 Движимое имущество " sheetId="4" r:id="rId3"/>
    <sheet name="Раздел 3 Перечень юр.лиц" sheetId="6" r:id="rId4"/>
  </sheets>
  <definedNames>
    <definedName name="_xlnm._FilterDatabase" localSheetId="2" hidden="1">'Раздел 2 Движимое имущество '!$D$1:$D$91</definedName>
    <definedName name="_xlnm.Print_Area" localSheetId="0">'Земельные участки'!$A$1:$K$21</definedName>
  </definedNames>
  <calcPr calcId="124519"/>
</workbook>
</file>

<file path=xl/calcChain.xml><?xml version="1.0" encoding="utf-8"?>
<calcChain xmlns="http://schemas.openxmlformats.org/spreadsheetml/2006/main">
  <c r="H78" i="4"/>
  <c r="H88"/>
  <c r="H54"/>
  <c r="I16" i="5" l="1"/>
  <c r="H16"/>
  <c r="I7" i="4"/>
  <c r="H7"/>
  <c r="I78" l="1"/>
  <c r="F16" i="5"/>
  <c r="I54" i="4" l="1"/>
  <c r="A22" l="1"/>
</calcChain>
</file>

<file path=xl/sharedStrings.xml><?xml version="1.0" encoding="utf-8"?>
<sst xmlns="http://schemas.openxmlformats.org/spreadsheetml/2006/main" count="255" uniqueCount="174">
  <si>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</si>
  <si>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</si>
  <si>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</si>
  <si>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</si>
  <si>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</si>
  <si>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</si>
  <si>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</si>
  <si>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</si>
  <si>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</si>
  <si>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</si>
  <si>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</si>
  <si>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</si>
  <si>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</si>
  <si>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</si>
  <si>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</si>
  <si>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</si>
  <si>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</si>
  <si>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</si>
  <si>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</si>
  <si>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</si>
  <si>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</si>
  <si>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</si>
  <si>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</si>
  <si>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</si>
  <si>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</si>
  <si>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</si>
  <si>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</si>
  <si>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</si>
  <si>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</si>
  <si>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</si>
  <si>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</si>
  <si>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</si>
  <si>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</si>
  <si>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</si>
  <si>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</si>
  <si>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</si>
  <si>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</si>
  <si>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</si>
  <si>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</si>
  <si>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</si>
  <si>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</si>
  <si>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</si>
  <si>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УАЗ -390995</t>
  </si>
  <si>
    <t>Принтер Kyocera</t>
  </si>
  <si>
    <t>Автозаправочная станция АРС-14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</si>
  <si>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</si>
  <si>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</si>
  <si>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</si>
  <si>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</si>
  <si>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</si>
  <si>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</si>
  <si>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</si>
  <si>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</si>
  <si>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</si>
  <si>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</si>
  <si>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</si>
  <si>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</si>
  <si>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</si>
  <si>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</si>
  <si>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</si>
  <si>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</si>
  <si>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</si>
  <si>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</si>
  <si>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</si>
  <si>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</si>
  <si>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</si>
  <si>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</si>
  <si>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</si>
  <si>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</si>
  <si>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</si>
  <si>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</si>
  <si>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</si>
  <si>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</si>
  <si>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</si>
  <si>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</si>
  <si>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</si>
  <si>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</si>
  <si>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</si>
  <si>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</si>
  <si>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Стелла "Победа"</t>
  </si>
  <si>
    <t>ноутбук Aser Aspire 3 F317-32-P6SJ</t>
  </si>
  <si>
    <t>ноутбук Aser Aspire 3 F317-51-39JJ</t>
  </si>
  <si>
    <t>Компьютер</t>
  </si>
  <si>
    <t>Мотопомпа бензиновая Husqvarma W50P</t>
  </si>
  <si>
    <t>п. Северный , Арсеньева 7</t>
  </si>
  <si>
    <t>п. Северный , Арсеньева 8</t>
  </si>
  <si>
    <t>Шкаф Арго А-310</t>
  </si>
  <si>
    <t>Стеллаж Арго А-306</t>
  </si>
  <si>
    <t>Скамейка кованая</t>
  </si>
  <si>
    <t>Стационарный металлодетектор</t>
  </si>
  <si>
    <t>Стол компактный левый Арго А-204</t>
  </si>
  <si>
    <t xml:space="preserve">Детская площадка </t>
  </si>
  <si>
    <t>Кадастровый условный номер</t>
  </si>
  <si>
    <t>Адрес (местоположение</t>
  </si>
  <si>
    <t>Категория земель</t>
  </si>
  <si>
    <t>Вид разрешенного использования</t>
  </si>
  <si>
    <t>Площадь(кв.м.)</t>
  </si>
  <si>
    <t xml:space="preserve">Реестровый номер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</si>
  <si>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</si>
  <si>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</si>
  <si>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</si>
  <si>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</si>
  <si>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</si>
  <si>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</si>
  <si>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</si>
  <si>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</si>
  <si>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</si>
  <si>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</si>
  <si>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</si>
  <si>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</si>
  <si>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</si>
  <si>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</si>
  <si>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</si>
  <si>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</si>
  <si>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</si>
  <si>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</si>
  <si>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</si>
  <si>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</si>
  <si>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</si>
  <si>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</si>
  <si>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</si>
  <si>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</si>
  <si>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</si>
  <si>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</si>
  <si>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</si>
  <si>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</si>
  <si>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</si>
  <si>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</si>
  <si>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</si>
  <si>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</si>
  <si>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</si>
  <si>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</si>
  <si>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</si>
  <si>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</si>
  <si>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</si>
  <si>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</si>
  <si>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</si>
  <si>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</si>
  <si>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</si>
  <si>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</si>
  <si>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</si>
  <si>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УАЗ 2200694-04</t>
  </si>
  <si>
    <t xml:space="preserve">Системный блок ФРИКОМ ОПТИМ </t>
  </si>
  <si>
    <t>Уличная цилиндрическая IP-камера с EXIP-подсветкой</t>
  </si>
  <si>
    <t>Радиосистема</t>
  </si>
  <si>
    <t>МФУ Epson L3216 принтнер струйный, сканер, копир</t>
  </si>
  <si>
    <t>земельный участок</t>
  </si>
  <si>
    <t>п. Северный, ул. Арсентьева, 7</t>
  </si>
  <si>
    <t>п. Северный, ул. Арсентьева, 8</t>
  </si>
  <si>
    <t>п. Северный, ул. Школьная, 12-2</t>
  </si>
  <si>
    <t>п. Северный, ул. Ферсмана, 11</t>
  </si>
  <si>
    <t>п. Северный, ул. Лесная, д.19-1</t>
  </si>
  <si>
    <t>п. Северный, Обручева 1-1</t>
  </si>
  <si>
    <t>земли населенных пунктов</t>
  </si>
  <si>
    <t>МО СП "Северное"</t>
  </si>
  <si>
    <t>Инвентарный номер</t>
  </si>
  <si>
    <t>03</t>
  </si>
  <si>
    <t>02</t>
  </si>
  <si>
    <t>04</t>
  </si>
  <si>
    <t>принтер HP Laser MFP 130</t>
  </si>
  <si>
    <t>Здание для наружного противопожарного водоснабжения</t>
  </si>
  <si>
    <t>Системный блок Core</t>
  </si>
  <si>
    <t>Передача на СВО 2024г.</t>
  </si>
  <si>
    <t>хтс</t>
  </si>
  <si>
    <t>Емкость 50 куб.м.</t>
  </si>
  <si>
    <t>Багажник УАЗ-452</t>
  </si>
  <si>
    <t>Монитор ASUS LCD 23.8</t>
  </si>
  <si>
    <t>Ноутбук MSI Katana GF76</t>
  </si>
  <si>
    <t>МФУ Pantum BM5100ADN</t>
  </si>
  <si>
    <t>Бензиновый триммер</t>
  </si>
  <si>
    <t>Мотопомпа бензиновая ELITECH МБ 950 Д80Г</t>
  </si>
  <si>
    <t>Ноутбук 15.6 Acer Extensa EX215-54-510N</t>
  </si>
  <si>
    <t>Костюм "Русский"</t>
  </si>
  <si>
    <t>Колонка портативная BQ PBS3001 120 Вт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</si>
</sst>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/>
    <xf numFmtId="2" fontId="2" fillId="3" borderId="1" xfId="0" applyNumberFormat="1" applyFont="1" applyFill="1" applyBorder="1"/>
    <xf numFmtId="0" fontId="4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0" xfId="0" applyFont="1" applyAlignment="1"/>
    <xf numFmtId="0" fontId="4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horizontal="left" wrapText="1"/>
    </xf>
    <xf numFmtId="0" fontId="7" fillId="2" borderId="1" xfId="0" applyFont="1" applyFill="1" applyBorder="1"/>
    <xf numFmtId="0" fontId="0" fillId="2" borderId="7" xfId="0" applyFill="1" applyBorder="1" applyAlignment="1">
      <alignment horizont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1" fillId="4" borderId="1" xfId="0" applyNumberFormat="1" applyFont="1" applyFill="1" applyBorder="1"/>
    <xf numFmtId="2" fontId="3" fillId="4" borderId="1" xfId="0" applyNumberFormat="1" applyFont="1" applyFill="1" applyBorder="1"/>
    <xf numFmtId="2" fontId="3" fillId="3" borderId="1" xfId="0" applyNumberFormat="1" applyFont="1" applyFill="1" applyBorder="1"/>
    <xf numFmtId="2" fontId="4" fillId="3" borderId="1" xfId="0" applyNumberFormat="1" applyFon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3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2" borderId="7" xfId="0" applyFont="1" applyFill="1" applyBorder="1" applyAlignment="1">
      <alignment wrapText="1"/>
    </xf>
    <xf numFmtId="2" fontId="4" fillId="0" borderId="1" xfId="0" applyNumberFormat="1" applyFont="1" applyBorder="1"/>
    <xf numFmtId="0" fontId="4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/>
    <xf numFmtId="0" fontId="5" fillId="0" borderId="7" xfId="0" applyFont="1" applyBorder="1" applyAlignment="1"/>
    <xf numFmtId="0" fontId="0" fillId="0" borderId="5" xfId="0" applyBorder="1" applyAlignment="1"/>
    <xf numFmtId="0" fontId="0" fillId="0" borderId="7" xfId="0" applyBorder="1" applyAlignment="1"/>
    <xf numFmtId="0" fontId="4" fillId="0" borderId="0" xfId="0" applyFont="1" applyAlignment="1"/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view="pageBreakPreview" zoomScaleSheetLayoutView="100" workbookViewId="0">
      <selection activeCell="K1" sqref="K1"/>
    </sheetView>
  </sheetViews>
  <sheetFormatPr defaultRowHeight="15"/>
  <cols>
    <col min="10" max="10" width="9.85546875" customWidth="1"/>
    <col min="11" max="11" width="16.5703125" customWidth="1"/>
    <col min="12" max="14" width="9.140625" hidden="1" customWidth="1"/>
  </cols>
  <sheetData>
    <row r="1" spans="1:14" ht="45">
      <c r="A1" s="101" t="s">
        <v>97</v>
      </c>
      <c r="B1" s="112" t="s">
        <v>51</v>
      </c>
      <c r="C1" s="113"/>
      <c r="D1" s="108" t="s">
        <v>92</v>
      </c>
      <c r="E1" s="109"/>
      <c r="F1" s="108" t="s">
        <v>93</v>
      </c>
      <c r="G1" s="109"/>
      <c r="H1" s="110" t="s">
        <v>52</v>
      </c>
      <c r="I1" s="111"/>
      <c r="J1" s="102" t="s">
        <v>94</v>
      </c>
      <c r="K1" s="102" t="s">
        <v>95</v>
      </c>
      <c r="L1" s="12" t="s">
        <v>96</v>
      </c>
      <c r="M1" s="12"/>
      <c r="N1" s="12"/>
    </row>
    <row r="2" spans="1:14" ht="43.5" customHeight="1">
      <c r="A2" s="71"/>
      <c r="B2" s="114" t="s">
        <v>146</v>
      </c>
      <c r="C2" s="115"/>
      <c r="D2" s="114"/>
      <c r="E2" s="115"/>
      <c r="F2" s="112" t="s">
        <v>147</v>
      </c>
      <c r="G2" s="113"/>
      <c r="H2" s="114" t="s">
        <v>154</v>
      </c>
      <c r="I2" s="115"/>
      <c r="J2" s="101" t="s">
        <v>153</v>
      </c>
      <c r="K2" s="71"/>
      <c r="L2" s="12"/>
      <c r="M2" s="12"/>
      <c r="N2" s="12"/>
    </row>
    <row r="3" spans="1:14" ht="32.25" customHeight="1">
      <c r="A3" s="71"/>
      <c r="B3" s="114" t="s">
        <v>146</v>
      </c>
      <c r="C3" s="115"/>
      <c r="D3" s="114"/>
      <c r="E3" s="115"/>
      <c r="F3" s="112" t="s">
        <v>148</v>
      </c>
      <c r="G3" s="113"/>
      <c r="H3" s="114" t="s">
        <v>154</v>
      </c>
      <c r="I3" s="115"/>
      <c r="J3" s="101" t="s">
        <v>153</v>
      </c>
      <c r="K3" s="71"/>
      <c r="L3" s="12"/>
      <c r="M3" s="12"/>
      <c r="N3" s="12"/>
    </row>
    <row r="4" spans="1:14" ht="32.25" customHeight="1">
      <c r="A4" s="71"/>
      <c r="B4" s="114" t="s">
        <v>146</v>
      </c>
      <c r="C4" s="115"/>
      <c r="D4" s="114"/>
      <c r="E4" s="115"/>
      <c r="F4" s="112" t="s">
        <v>149</v>
      </c>
      <c r="G4" s="113"/>
      <c r="H4" s="114" t="s">
        <v>154</v>
      </c>
      <c r="I4" s="115"/>
      <c r="J4" s="101" t="s">
        <v>153</v>
      </c>
      <c r="K4" s="71"/>
      <c r="L4" s="12"/>
      <c r="M4" s="12"/>
      <c r="N4" s="12"/>
    </row>
    <row r="5" spans="1:14" ht="27.75" customHeight="1">
      <c r="A5" s="71"/>
      <c r="B5" s="114" t="s">
        <v>146</v>
      </c>
      <c r="C5" s="115"/>
      <c r="D5" s="114"/>
      <c r="E5" s="115"/>
      <c r="F5" s="112" t="s">
        <v>150</v>
      </c>
      <c r="G5" s="113"/>
      <c r="H5" s="114" t="s">
        <v>154</v>
      </c>
      <c r="I5" s="115"/>
      <c r="J5" s="101" t="s">
        <v>153</v>
      </c>
      <c r="K5" s="71"/>
      <c r="L5" s="12"/>
      <c r="M5" s="12"/>
      <c r="N5" s="12"/>
    </row>
    <row r="6" spans="1:14" ht="25.5" customHeight="1">
      <c r="A6" s="71"/>
      <c r="B6" s="114" t="s">
        <v>146</v>
      </c>
      <c r="C6" s="115"/>
      <c r="D6" s="114"/>
      <c r="E6" s="115"/>
      <c r="F6" s="112" t="s">
        <v>151</v>
      </c>
      <c r="G6" s="113"/>
      <c r="H6" s="114" t="s">
        <v>154</v>
      </c>
      <c r="I6" s="115"/>
      <c r="J6" s="101" t="s">
        <v>153</v>
      </c>
      <c r="K6" s="71"/>
      <c r="L6" s="12"/>
      <c r="M6" s="12"/>
      <c r="N6" s="12"/>
    </row>
    <row r="7" spans="1:14" ht="60">
      <c r="A7" s="71"/>
      <c r="B7" s="114" t="s">
        <v>146</v>
      </c>
      <c r="C7" s="115"/>
      <c r="D7" s="114"/>
      <c r="E7" s="115"/>
      <c r="F7" s="112" t="s">
        <v>152</v>
      </c>
      <c r="G7" s="113"/>
      <c r="H7" s="114" t="s">
        <v>154</v>
      </c>
      <c r="I7" s="115"/>
      <c r="J7" s="101" t="s">
        <v>153</v>
      </c>
      <c r="K7" s="71"/>
      <c r="L7" s="12"/>
      <c r="M7" s="12"/>
      <c r="N7" s="12"/>
    </row>
    <row r="8" spans="1:14">
      <c r="A8" s="12"/>
      <c r="B8" s="116"/>
      <c r="C8" s="117"/>
      <c r="D8" s="116"/>
      <c r="E8" s="117"/>
      <c r="F8" s="116"/>
      <c r="G8" s="117"/>
      <c r="H8" s="116"/>
      <c r="I8" s="117"/>
      <c r="J8" s="12"/>
      <c r="K8" s="12"/>
      <c r="L8" s="12"/>
      <c r="M8" s="12"/>
      <c r="N8" s="12"/>
    </row>
    <row r="9" spans="1:14">
      <c r="A9" s="12"/>
      <c r="B9" s="116"/>
      <c r="C9" s="117"/>
      <c r="D9" s="116"/>
      <c r="E9" s="117"/>
      <c r="F9" s="116"/>
      <c r="G9" s="117"/>
      <c r="H9" s="116"/>
      <c r="I9" s="117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</sheetData>
  <mergeCells count="36">
    <mergeCell ref="H8:I8"/>
    <mergeCell ref="H9:I9"/>
    <mergeCell ref="B8:C8"/>
    <mergeCell ref="B9:C9"/>
    <mergeCell ref="D8:E8"/>
    <mergeCell ref="D9:E9"/>
    <mergeCell ref="F8:G8"/>
    <mergeCell ref="F9:G9"/>
    <mergeCell ref="B7:C7"/>
    <mergeCell ref="D7:E7"/>
    <mergeCell ref="F7:G7"/>
    <mergeCell ref="H6:I6"/>
    <mergeCell ref="H7:I7"/>
    <mergeCell ref="B5:C5"/>
    <mergeCell ref="D5:E5"/>
    <mergeCell ref="F5:G5"/>
    <mergeCell ref="H5:I5"/>
    <mergeCell ref="D6:E6"/>
    <mergeCell ref="F6:G6"/>
    <mergeCell ref="B6:C6"/>
    <mergeCell ref="B3:C3"/>
    <mergeCell ref="D3:E3"/>
    <mergeCell ref="F3:G3"/>
    <mergeCell ref="H3:I3"/>
    <mergeCell ref="B4:C4"/>
    <mergeCell ref="D4:E4"/>
    <mergeCell ref="F4:G4"/>
    <mergeCell ref="H4:I4"/>
    <mergeCell ref="D1:E1"/>
    <mergeCell ref="F1:G1"/>
    <mergeCell ref="H1:I1"/>
    <mergeCell ref="B1:C1"/>
    <mergeCell ref="B2:C2"/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zoomScaleSheetLayoutView="100" workbookViewId="0">
      <pane xSplit="18705" topLeftCell="J1"/>
      <selection activeCell="H25" sqref="H25"/>
      <selection pane="topRight" activeCell="J11" sqref="J11"/>
    </sheetView>
  </sheetViews>
  <sheetFormatPr defaultColWidth="13.140625" defaultRowHeight="15"/>
  <cols>
    <col min="1" max="1" width="6.140625" customWidth="1"/>
    <col min="2" max="2" width="11.28515625" style="4" customWidth="1"/>
    <col min="3" max="3" width="25.5703125" style="24" customWidth="1"/>
    <col min="4" max="4" width="31.42578125" customWidth="1"/>
    <col min="5" max="5" width="30.28515625" customWidth="1"/>
    <col min="6" max="6" width="15.5703125" style="4" customWidth="1"/>
    <col min="7" max="7" width="13.5703125" customWidth="1"/>
    <col min="8" max="8" width="13" style="5" customWidth="1"/>
    <col min="9" max="9" width="15" style="5" customWidth="1"/>
  </cols>
  <sheetData>
    <row r="1" spans="1:9">
      <c r="B1" s="1"/>
      <c r="C1" s="2"/>
      <c r="D1" s="1" t="s">
        <v>34</v>
      </c>
      <c r="E1" s="1"/>
      <c r="F1" s="1"/>
      <c r="G1" s="1"/>
      <c r="H1" s="3" t="s">
        <v>35</v>
      </c>
      <c r="I1" s="3"/>
    </row>
    <row r="2" spans="1:9">
      <c r="B2" s="17"/>
      <c r="C2" s="22"/>
      <c r="D2" s="45" t="s">
        <v>11</v>
      </c>
      <c r="E2" s="14"/>
      <c r="F2" s="17"/>
      <c r="G2" s="17"/>
      <c r="H2" s="16"/>
      <c r="I2" s="16"/>
    </row>
    <row r="3" spans="1:9" ht="39" customHeight="1">
      <c r="A3" s="12"/>
      <c r="B3" s="65" t="s">
        <v>49</v>
      </c>
      <c r="C3" s="66" t="s">
        <v>50</v>
      </c>
      <c r="D3" s="65" t="s">
        <v>51</v>
      </c>
      <c r="E3" s="18" t="s">
        <v>52</v>
      </c>
      <c r="F3" s="18" t="s">
        <v>0</v>
      </c>
      <c r="G3" s="18" t="s">
        <v>1</v>
      </c>
      <c r="H3" s="8" t="s">
        <v>2</v>
      </c>
      <c r="I3" s="8" t="s">
        <v>3</v>
      </c>
    </row>
    <row r="4" spans="1:9">
      <c r="A4" s="12"/>
      <c r="B4" s="18"/>
      <c r="C4" s="39"/>
      <c r="D4" s="44"/>
      <c r="E4" s="44"/>
      <c r="F4" s="47"/>
      <c r="G4" s="44"/>
      <c r="H4" s="27"/>
      <c r="I4" s="27"/>
    </row>
    <row r="5" spans="1:9">
      <c r="A5" s="12"/>
      <c r="B5" s="18"/>
      <c r="C5" s="61"/>
      <c r="D5" s="62" t="s">
        <v>8</v>
      </c>
      <c r="E5" s="62"/>
      <c r="F5" s="18"/>
      <c r="G5" s="18"/>
      <c r="H5" s="9"/>
      <c r="I5" s="9"/>
    </row>
    <row r="6" spans="1:9" ht="26.25">
      <c r="A6" s="72" t="s">
        <v>98</v>
      </c>
      <c r="B6" s="48"/>
      <c r="C6" s="61" t="s">
        <v>85</v>
      </c>
      <c r="D6" s="35" t="s">
        <v>20</v>
      </c>
      <c r="E6" s="85" t="s">
        <v>54</v>
      </c>
      <c r="F6" s="26"/>
      <c r="G6" s="18"/>
      <c r="H6" s="80">
        <v>182044.69</v>
      </c>
      <c r="I6" s="8">
        <v>182044.69</v>
      </c>
    </row>
    <row r="7" spans="1:9" ht="26.25">
      <c r="A7" s="72" t="s">
        <v>99</v>
      </c>
      <c r="B7" s="48"/>
      <c r="C7" s="61" t="s">
        <v>84</v>
      </c>
      <c r="D7" s="35" t="s">
        <v>20</v>
      </c>
      <c r="E7" s="85" t="s">
        <v>54</v>
      </c>
      <c r="F7" s="26"/>
      <c r="G7" s="18"/>
      <c r="H7" s="80">
        <v>284765.82</v>
      </c>
      <c r="I7" s="8">
        <v>284765.82</v>
      </c>
    </row>
    <row r="8" spans="1:9" ht="26.25">
      <c r="A8" s="72"/>
      <c r="B8" s="48"/>
      <c r="C8" s="89" t="s">
        <v>29</v>
      </c>
      <c r="D8" s="90" t="s">
        <v>6</v>
      </c>
      <c r="E8" s="91" t="s">
        <v>54</v>
      </c>
      <c r="F8" s="92"/>
      <c r="G8" s="93"/>
      <c r="H8" s="94">
        <v>16200</v>
      </c>
      <c r="I8" s="95">
        <v>13657.5</v>
      </c>
    </row>
    <row r="9" spans="1:9" ht="26.25">
      <c r="A9" s="72" t="s">
        <v>100</v>
      </c>
      <c r="B9" s="18"/>
      <c r="C9" s="86" t="s">
        <v>19</v>
      </c>
      <c r="D9" s="35" t="s">
        <v>23</v>
      </c>
      <c r="E9" s="85" t="s">
        <v>54</v>
      </c>
      <c r="F9" s="67">
        <v>30.8</v>
      </c>
      <c r="G9" s="15">
        <v>1985</v>
      </c>
      <c r="H9" s="80">
        <v>15846</v>
      </c>
      <c r="I9" s="10">
        <v>15634.72</v>
      </c>
    </row>
    <row r="10" spans="1:9" ht="26.25">
      <c r="A10" s="72" t="s">
        <v>101</v>
      </c>
      <c r="B10" s="21"/>
      <c r="C10" s="86" t="s">
        <v>28</v>
      </c>
      <c r="D10" s="35" t="s">
        <v>20</v>
      </c>
      <c r="E10" s="85" t="s">
        <v>54</v>
      </c>
      <c r="F10" s="67">
        <v>44.5</v>
      </c>
      <c r="G10" s="15">
        <v>1972</v>
      </c>
      <c r="H10" s="80">
        <v>56340</v>
      </c>
      <c r="I10" s="10">
        <v>54100.52</v>
      </c>
    </row>
    <row r="11" spans="1:9" ht="26.25">
      <c r="A11" s="72" t="s">
        <v>102</v>
      </c>
      <c r="B11" s="21"/>
      <c r="C11" s="86" t="s">
        <v>21</v>
      </c>
      <c r="D11" s="35" t="s">
        <v>20</v>
      </c>
      <c r="E11" s="85" t="s">
        <v>54</v>
      </c>
      <c r="F11" s="68">
        <v>49</v>
      </c>
      <c r="G11" s="15">
        <v>1981</v>
      </c>
      <c r="H11" s="80">
        <v>111441</v>
      </c>
      <c r="I11" s="10">
        <v>75581.16</v>
      </c>
    </row>
    <row r="12" spans="1:9" ht="26.25">
      <c r="A12" s="72" t="s">
        <v>103</v>
      </c>
      <c r="B12" s="21"/>
      <c r="C12" s="86" t="s">
        <v>31</v>
      </c>
      <c r="D12" s="35" t="s">
        <v>9</v>
      </c>
      <c r="E12" s="85" t="s">
        <v>54</v>
      </c>
      <c r="F12" s="68">
        <v>28.63</v>
      </c>
      <c r="G12" s="15">
        <v>1970</v>
      </c>
      <c r="H12" s="80">
        <v>57130</v>
      </c>
      <c r="I12" s="10">
        <v>29936.43</v>
      </c>
    </row>
    <row r="13" spans="1:9" ht="26.25">
      <c r="A13" s="72" t="s">
        <v>104</v>
      </c>
      <c r="B13" s="21"/>
      <c r="C13" s="86" t="s">
        <v>32</v>
      </c>
      <c r="D13" s="35" t="s">
        <v>9</v>
      </c>
      <c r="E13" s="85" t="s">
        <v>54</v>
      </c>
      <c r="F13" s="68">
        <v>57.6</v>
      </c>
      <c r="G13" s="15">
        <v>1986</v>
      </c>
      <c r="H13" s="80">
        <v>345618</v>
      </c>
      <c r="I13" s="10">
        <v>183179</v>
      </c>
    </row>
    <row r="14" spans="1:9" ht="26.25">
      <c r="A14" s="72" t="s">
        <v>105</v>
      </c>
      <c r="B14" s="21"/>
      <c r="C14" s="86" t="s">
        <v>33</v>
      </c>
      <c r="D14" s="35" t="s">
        <v>9</v>
      </c>
      <c r="E14" s="85" t="s">
        <v>54</v>
      </c>
      <c r="F14" s="68">
        <v>28.8</v>
      </c>
      <c r="G14" s="15">
        <v>1982</v>
      </c>
      <c r="H14" s="96">
        <v>259315.81</v>
      </c>
      <c r="I14" s="10">
        <v>259315.81</v>
      </c>
    </row>
    <row r="15" spans="1:9" ht="26.25">
      <c r="A15" s="72" t="s">
        <v>106</v>
      </c>
      <c r="B15" s="21"/>
      <c r="C15" s="56" t="s">
        <v>45</v>
      </c>
      <c r="D15" s="87" t="s">
        <v>9</v>
      </c>
      <c r="E15" s="85" t="s">
        <v>54</v>
      </c>
      <c r="F15" s="88"/>
      <c r="G15" s="44"/>
      <c r="H15" s="97">
        <v>385604.63</v>
      </c>
      <c r="I15" s="25">
        <v>385604.63</v>
      </c>
    </row>
    <row r="16" spans="1:9">
      <c r="A16" s="72"/>
      <c r="B16" s="18"/>
      <c r="C16" s="19"/>
      <c r="D16" s="35"/>
      <c r="E16" s="12"/>
      <c r="F16" s="69">
        <f>SUM(F9:F14)</f>
        <v>239.33</v>
      </c>
      <c r="G16" s="15"/>
      <c r="H16" s="9">
        <f>SUM(H8:H15)</f>
        <v>1247495.44</v>
      </c>
      <c r="I16" s="9">
        <f>SUM(I8:I15)</f>
        <v>1017009.7699999999</v>
      </c>
    </row>
    <row r="17" spans="1:9">
      <c r="A17" s="72"/>
      <c r="B17" s="18"/>
      <c r="C17" s="62"/>
      <c r="D17" s="62"/>
      <c r="E17" s="12"/>
      <c r="F17" s="26"/>
      <c r="G17" s="18"/>
      <c r="H17" s="8"/>
      <c r="I17" s="8"/>
    </row>
    <row r="18" spans="1:9">
      <c r="A18" s="72"/>
      <c r="B18" s="18"/>
      <c r="C18" s="23"/>
      <c r="D18" s="23"/>
      <c r="E18" s="12"/>
      <c r="F18" s="26"/>
      <c r="G18" s="20"/>
      <c r="H18" s="8"/>
      <c r="I18" s="8"/>
    </row>
    <row r="19" spans="1:9" ht="26.25">
      <c r="A19" s="72"/>
      <c r="B19" s="18"/>
      <c r="C19" s="23" t="s">
        <v>19</v>
      </c>
      <c r="D19" s="103" t="s">
        <v>160</v>
      </c>
      <c r="E19" s="85" t="s">
        <v>54</v>
      </c>
      <c r="F19" s="26">
        <v>41.18</v>
      </c>
      <c r="G19" s="20"/>
      <c r="H19" s="80">
        <v>113804</v>
      </c>
      <c r="I19" s="8">
        <v>69940.11</v>
      </c>
    </row>
    <row r="20" spans="1:9">
      <c r="A20" s="72"/>
      <c r="B20" s="18"/>
      <c r="C20" s="23"/>
      <c r="D20" s="23"/>
      <c r="E20" s="12"/>
      <c r="F20" s="26"/>
      <c r="G20" s="20"/>
      <c r="H20" s="8"/>
      <c r="I20" s="8"/>
    </row>
    <row r="21" spans="1:9">
      <c r="A21" s="72"/>
      <c r="B21" s="18"/>
      <c r="C21" s="23"/>
      <c r="D21" s="49" t="s">
        <v>24</v>
      </c>
      <c r="E21" s="12"/>
      <c r="F21" s="26"/>
      <c r="G21" s="20"/>
      <c r="H21" s="9"/>
      <c r="I21" s="9"/>
    </row>
    <row r="22" spans="1:9" ht="33" customHeight="1">
      <c r="A22" s="72" t="s">
        <v>107</v>
      </c>
      <c r="B22" s="18"/>
      <c r="C22" s="51" t="s">
        <v>12</v>
      </c>
      <c r="D22" s="50" t="s">
        <v>13</v>
      </c>
      <c r="E22" s="72" t="s">
        <v>24</v>
      </c>
      <c r="F22" s="70">
        <v>395.92</v>
      </c>
      <c r="G22" s="52">
        <v>1973</v>
      </c>
      <c r="H22" s="79">
        <v>1459556.15</v>
      </c>
      <c r="I22" s="53">
        <v>0</v>
      </c>
    </row>
    <row r="23" spans="1:9">
      <c r="A23" s="72"/>
      <c r="B23" s="18"/>
      <c r="C23" s="62"/>
      <c r="D23" s="62"/>
      <c r="E23" s="12"/>
      <c r="F23" s="26"/>
      <c r="G23" s="18"/>
      <c r="H23" s="9"/>
      <c r="I23" s="9"/>
    </row>
    <row r="24" spans="1:9">
      <c r="A24" s="72"/>
      <c r="B24" s="18"/>
      <c r="C24" s="62"/>
      <c r="D24" s="40" t="s">
        <v>26</v>
      </c>
      <c r="E24" s="12"/>
      <c r="F24" s="26"/>
      <c r="G24" s="18"/>
      <c r="H24" s="8"/>
      <c r="I24" s="8"/>
    </row>
    <row r="25" spans="1:9" ht="26.25">
      <c r="A25" s="83">
        <v>11</v>
      </c>
      <c r="B25" s="18"/>
      <c r="C25" s="19" t="s">
        <v>14</v>
      </c>
      <c r="D25" s="35" t="s">
        <v>13</v>
      </c>
      <c r="E25" s="72" t="s">
        <v>53</v>
      </c>
      <c r="F25" s="68">
        <v>115.05</v>
      </c>
      <c r="G25" s="15">
        <v>1986</v>
      </c>
      <c r="H25" s="81">
        <v>775714.32</v>
      </c>
      <c r="I25" s="10">
        <v>0</v>
      </c>
    </row>
    <row r="26" spans="1:9">
      <c r="A26" s="12"/>
      <c r="B26" s="18"/>
      <c r="C26" s="61"/>
      <c r="D26" s="62"/>
      <c r="E26" s="62"/>
      <c r="F26" s="18"/>
      <c r="G26" s="18"/>
      <c r="H26" s="8"/>
      <c r="I26" s="8"/>
    </row>
    <row r="27" spans="1:9">
      <c r="D27" s="7"/>
      <c r="E27" s="13"/>
      <c r="F27" s="6"/>
      <c r="G27" s="13"/>
      <c r="H27" s="11"/>
      <c r="I27" s="11"/>
    </row>
    <row r="28" spans="1:9">
      <c r="F28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9"/>
  <sheetViews>
    <sheetView tabSelected="1" topLeftCell="B49" zoomScale="115" zoomScaleNormal="115" workbookViewId="0">
      <selection activeCell="H25" sqref="H25"/>
    </sheetView>
  </sheetViews>
  <sheetFormatPr defaultColWidth="13.140625" defaultRowHeight="15"/>
  <cols>
    <col min="1" max="2" width="4.140625" style="4" customWidth="1"/>
    <col min="3" max="3" width="10" style="24" customWidth="1"/>
    <col min="4" max="4" width="32.140625" customWidth="1"/>
    <col min="5" max="5" width="26.7109375" customWidth="1"/>
    <col min="6" max="6" width="15.85546875" style="4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1"/>
      <c r="C1" s="61"/>
      <c r="D1" s="18" t="s">
        <v>36</v>
      </c>
      <c r="E1" s="18"/>
      <c r="F1" s="18"/>
      <c r="G1" s="18"/>
      <c r="H1" s="8" t="s">
        <v>37</v>
      </c>
      <c r="I1" s="8"/>
    </row>
    <row r="2" spans="1:13">
      <c r="A2" s="46"/>
      <c r="B2" s="46"/>
      <c r="C2" s="61"/>
      <c r="D2" s="62"/>
      <c r="E2" s="62"/>
      <c r="F2" s="18"/>
      <c r="G2" s="18"/>
      <c r="H2" s="9"/>
      <c r="I2" s="8"/>
    </row>
    <row r="3" spans="1:13">
      <c r="A3" s="43">
        <v>44</v>
      </c>
      <c r="B3" s="43"/>
      <c r="C3" s="61"/>
      <c r="D3" s="34" t="s">
        <v>11</v>
      </c>
      <c r="E3" s="62"/>
      <c r="F3" s="18"/>
      <c r="G3" s="18"/>
      <c r="H3" s="8"/>
      <c r="I3" s="8"/>
      <c r="L3" s="118"/>
      <c r="M3" s="118"/>
    </row>
    <row r="4" spans="1:13" ht="26.25">
      <c r="A4" s="43">
        <v>45</v>
      </c>
      <c r="B4" s="43"/>
      <c r="C4" s="66" t="s">
        <v>155</v>
      </c>
      <c r="D4" s="18" t="s">
        <v>67</v>
      </c>
      <c r="E4" s="65" t="s">
        <v>68</v>
      </c>
      <c r="F4" s="18" t="s">
        <v>69</v>
      </c>
      <c r="G4" s="18" t="s">
        <v>70</v>
      </c>
      <c r="H4" s="8" t="s">
        <v>2</v>
      </c>
      <c r="I4" s="8">
        <v>4038513.66</v>
      </c>
      <c r="L4" s="118"/>
      <c r="M4" s="118"/>
    </row>
    <row r="5" spans="1:13">
      <c r="A5" s="43"/>
      <c r="B5" s="43"/>
      <c r="C5" s="61"/>
      <c r="E5" s="62"/>
      <c r="F5" s="28"/>
      <c r="G5" s="18"/>
      <c r="H5" s="8"/>
      <c r="I5" s="8"/>
    </row>
    <row r="6" spans="1:13" ht="26.25">
      <c r="A6" s="43"/>
      <c r="B6" s="43" t="s">
        <v>100</v>
      </c>
      <c r="C6" s="61"/>
      <c r="D6" s="62" t="s">
        <v>8</v>
      </c>
      <c r="E6" s="75" t="s">
        <v>44</v>
      </c>
      <c r="F6" s="28"/>
      <c r="G6" s="18"/>
      <c r="H6" s="80">
        <v>74850</v>
      </c>
      <c r="I6" s="8">
        <v>0</v>
      </c>
    </row>
    <row r="7" spans="1:13">
      <c r="A7" s="43"/>
      <c r="B7" s="43"/>
      <c r="C7" s="61"/>
      <c r="D7" s="62"/>
      <c r="E7" s="62"/>
      <c r="F7" s="28"/>
      <c r="G7" s="18"/>
      <c r="H7" s="9">
        <f>SUM(H6)</f>
        <v>74850</v>
      </c>
      <c r="I7" s="9">
        <f>SUM(I6)</f>
        <v>0</v>
      </c>
    </row>
    <row r="8" spans="1:13">
      <c r="A8" s="43"/>
      <c r="B8" s="43"/>
      <c r="C8" s="61"/>
      <c r="D8" s="62"/>
      <c r="E8" s="62"/>
      <c r="F8" s="28"/>
      <c r="G8" s="18"/>
      <c r="H8" s="9"/>
      <c r="I8" s="9"/>
    </row>
    <row r="9" spans="1:13">
      <c r="A9" s="43"/>
      <c r="B9" s="43" t="s">
        <v>101</v>
      </c>
      <c r="C9" s="61"/>
      <c r="D9" s="62"/>
    </row>
    <row r="10" spans="1:13">
      <c r="A10" s="43"/>
      <c r="B10" s="43"/>
      <c r="C10" s="61"/>
      <c r="D10" s="62"/>
      <c r="E10" s="62" t="s">
        <v>159</v>
      </c>
      <c r="F10" s="28"/>
      <c r="G10" s="18"/>
      <c r="H10" s="80">
        <v>34999</v>
      </c>
      <c r="I10" s="8">
        <v>0</v>
      </c>
    </row>
    <row r="11" spans="1:13">
      <c r="A11" s="43"/>
      <c r="B11" s="43" t="s">
        <v>102</v>
      </c>
      <c r="C11" s="61"/>
      <c r="D11" s="62"/>
      <c r="E11" s="62" t="s">
        <v>78</v>
      </c>
      <c r="F11" s="28"/>
      <c r="G11" s="18"/>
      <c r="H11" s="80">
        <v>42971</v>
      </c>
      <c r="I11" s="8">
        <v>0</v>
      </c>
    </row>
    <row r="12" spans="1:13" ht="26.25">
      <c r="A12" s="43"/>
      <c r="B12" s="43" t="s">
        <v>103</v>
      </c>
      <c r="C12" s="61"/>
      <c r="D12" s="62"/>
      <c r="E12" s="75" t="s">
        <v>77</v>
      </c>
      <c r="F12" s="28"/>
      <c r="G12" s="18"/>
      <c r="H12" s="80">
        <v>11799</v>
      </c>
      <c r="I12" s="8">
        <v>11799</v>
      </c>
    </row>
    <row r="13" spans="1:13">
      <c r="A13" s="43"/>
      <c r="B13" s="43" t="s">
        <v>104</v>
      </c>
      <c r="C13" s="61"/>
      <c r="D13" s="12"/>
      <c r="E13" s="62" t="s">
        <v>7</v>
      </c>
      <c r="F13" s="28"/>
      <c r="G13" s="18">
        <v>2018</v>
      </c>
      <c r="H13" s="80">
        <v>29589</v>
      </c>
      <c r="I13" s="8">
        <v>0</v>
      </c>
    </row>
    <row r="14" spans="1:13">
      <c r="A14" s="43"/>
      <c r="B14" s="43" t="s">
        <v>105</v>
      </c>
      <c r="C14" s="61"/>
      <c r="D14" s="12"/>
      <c r="E14" s="62" t="s">
        <v>46</v>
      </c>
      <c r="F14" s="28"/>
      <c r="G14" s="18">
        <v>2018</v>
      </c>
      <c r="H14" s="80">
        <v>23932</v>
      </c>
      <c r="I14" s="8">
        <v>0</v>
      </c>
    </row>
    <row r="15" spans="1:13">
      <c r="A15" s="43"/>
      <c r="B15" s="43" t="s">
        <v>106</v>
      </c>
      <c r="C15" s="61"/>
      <c r="D15" s="12"/>
      <c r="E15" s="62" t="s">
        <v>47</v>
      </c>
      <c r="F15" s="28"/>
      <c r="G15" s="18">
        <v>2018</v>
      </c>
      <c r="H15" s="80">
        <v>21958</v>
      </c>
      <c r="I15" s="8">
        <v>0</v>
      </c>
    </row>
    <row r="16" spans="1:13">
      <c r="A16" s="43"/>
      <c r="B16" s="43" t="s">
        <v>107</v>
      </c>
      <c r="C16" s="61"/>
      <c r="D16" s="12"/>
      <c r="E16" s="62" t="s">
        <v>27</v>
      </c>
      <c r="F16" s="28"/>
      <c r="G16" s="18">
        <v>2018</v>
      </c>
      <c r="H16" s="80">
        <v>14535.78</v>
      </c>
      <c r="I16" s="8">
        <v>0</v>
      </c>
    </row>
    <row r="17" spans="1:9">
      <c r="A17" s="43"/>
      <c r="B17" s="43" t="s">
        <v>108</v>
      </c>
      <c r="C17" s="61"/>
      <c r="D17" s="12"/>
      <c r="E17" s="62" t="s">
        <v>48</v>
      </c>
      <c r="F17" s="28"/>
      <c r="G17" s="18">
        <v>2018</v>
      </c>
      <c r="H17" s="80">
        <v>12060</v>
      </c>
      <c r="I17" s="8">
        <v>0</v>
      </c>
    </row>
    <row r="18" spans="1:9">
      <c r="A18" s="43"/>
      <c r="B18" s="43" t="s">
        <v>109</v>
      </c>
      <c r="C18" s="61"/>
      <c r="D18" s="12"/>
      <c r="E18" s="62" t="s">
        <v>43</v>
      </c>
      <c r="F18" s="28"/>
      <c r="G18" s="18">
        <v>2017</v>
      </c>
      <c r="H18" s="80">
        <v>27000</v>
      </c>
      <c r="I18" s="8">
        <v>0</v>
      </c>
    </row>
    <row r="19" spans="1:9">
      <c r="A19" s="43"/>
      <c r="B19" s="43" t="s">
        <v>110</v>
      </c>
      <c r="C19" s="61"/>
      <c r="D19" s="12"/>
      <c r="E19" s="62" t="s">
        <v>74</v>
      </c>
      <c r="F19" s="28"/>
      <c r="G19" s="18">
        <v>2016</v>
      </c>
      <c r="H19" s="80">
        <v>10100</v>
      </c>
      <c r="I19" s="8">
        <v>0</v>
      </c>
    </row>
    <row r="20" spans="1:9">
      <c r="A20" s="43"/>
      <c r="B20" s="43" t="s">
        <v>111</v>
      </c>
      <c r="C20" s="61"/>
      <c r="D20" s="12"/>
      <c r="E20" s="62" t="s">
        <v>39</v>
      </c>
      <c r="F20" s="28"/>
      <c r="G20" s="18">
        <v>2015</v>
      </c>
      <c r="H20" s="80">
        <v>33338</v>
      </c>
      <c r="I20" s="8">
        <v>0</v>
      </c>
    </row>
    <row r="21" spans="1:9">
      <c r="A21" s="43"/>
      <c r="B21" s="43" t="s">
        <v>112</v>
      </c>
      <c r="C21" s="61"/>
      <c r="D21" s="12"/>
      <c r="E21" s="62" t="s">
        <v>39</v>
      </c>
      <c r="F21" s="28"/>
      <c r="G21" s="18">
        <v>2015</v>
      </c>
      <c r="H21" s="80">
        <v>15000</v>
      </c>
      <c r="I21" s="8">
        <v>0</v>
      </c>
    </row>
    <row r="22" spans="1:9">
      <c r="A22" s="43" t="e">
        <f>#REF!+1</f>
        <v>#REF!</v>
      </c>
      <c r="B22" s="43" t="s">
        <v>113</v>
      </c>
      <c r="C22" s="61"/>
      <c r="D22" s="12"/>
      <c r="E22" s="62" t="s">
        <v>15</v>
      </c>
      <c r="F22" s="18"/>
      <c r="G22" s="18">
        <v>2006</v>
      </c>
      <c r="H22" s="80">
        <v>18564</v>
      </c>
      <c r="I22" s="8">
        <v>0</v>
      </c>
    </row>
    <row r="23" spans="1:9">
      <c r="A23" s="43"/>
      <c r="B23" s="43" t="s">
        <v>114</v>
      </c>
      <c r="C23" s="61"/>
      <c r="D23" s="12"/>
      <c r="E23" s="62" t="s">
        <v>16</v>
      </c>
      <c r="F23" s="18"/>
      <c r="G23" s="18">
        <v>2008</v>
      </c>
      <c r="H23" s="80">
        <v>22436</v>
      </c>
      <c r="I23" s="8">
        <v>0</v>
      </c>
    </row>
    <row r="24" spans="1:9">
      <c r="A24" s="43"/>
      <c r="B24" s="43" t="s">
        <v>115</v>
      </c>
      <c r="C24" s="61"/>
      <c r="D24" s="12"/>
      <c r="E24" s="62" t="s">
        <v>10</v>
      </c>
      <c r="F24" s="18"/>
      <c r="G24" s="18">
        <v>2012</v>
      </c>
      <c r="H24" s="80">
        <v>17800</v>
      </c>
      <c r="I24" s="8">
        <v>0</v>
      </c>
    </row>
    <row r="25" spans="1:9">
      <c r="A25" s="43"/>
      <c r="B25" s="43" t="s">
        <v>116</v>
      </c>
      <c r="C25" s="61"/>
      <c r="D25" s="12"/>
      <c r="E25" s="62" t="s">
        <v>75</v>
      </c>
      <c r="F25" s="18"/>
      <c r="G25" s="18"/>
      <c r="H25" s="80">
        <v>37136</v>
      </c>
      <c r="I25" s="8">
        <v>0</v>
      </c>
    </row>
    <row r="26" spans="1:9">
      <c r="A26" s="43"/>
      <c r="B26" s="43"/>
      <c r="C26" s="61"/>
      <c r="D26" s="12"/>
      <c r="E26" s="12"/>
      <c r="F26" s="98"/>
      <c r="G26" s="12"/>
      <c r="H26" s="99"/>
      <c r="I26" s="99"/>
    </row>
    <row r="27" spans="1:9">
      <c r="A27" s="43"/>
      <c r="B27" s="43"/>
      <c r="C27" s="61"/>
      <c r="D27" s="12"/>
      <c r="E27" s="12"/>
      <c r="F27" s="98"/>
      <c r="G27" s="12"/>
      <c r="H27" s="99"/>
      <c r="I27" s="99"/>
    </row>
    <row r="28" spans="1:9">
      <c r="A28" s="43"/>
      <c r="B28" s="43"/>
      <c r="C28" s="61"/>
      <c r="D28" s="12" t="s">
        <v>163</v>
      </c>
      <c r="E28" s="72" t="s">
        <v>161</v>
      </c>
      <c r="F28" s="98"/>
      <c r="G28" s="12"/>
      <c r="H28" s="97">
        <v>80040</v>
      </c>
      <c r="I28" s="104">
        <v>0</v>
      </c>
    </row>
    <row r="29" spans="1:9">
      <c r="A29" s="43"/>
      <c r="B29" s="43"/>
      <c r="C29" s="61"/>
      <c r="D29" s="12" t="s">
        <v>163</v>
      </c>
      <c r="E29" s="72" t="s">
        <v>161</v>
      </c>
      <c r="F29" s="98"/>
      <c r="G29" s="12"/>
      <c r="H29" s="97">
        <v>80040</v>
      </c>
      <c r="I29" s="104">
        <v>0</v>
      </c>
    </row>
    <row r="30" spans="1:9">
      <c r="A30" s="43"/>
      <c r="B30" s="43"/>
      <c r="C30" s="61"/>
      <c r="D30" s="12" t="s">
        <v>163</v>
      </c>
      <c r="E30" s="72" t="s">
        <v>166</v>
      </c>
      <c r="F30" s="98"/>
      <c r="G30" s="12"/>
      <c r="H30" s="97">
        <v>18990</v>
      </c>
      <c r="I30" s="104">
        <v>0</v>
      </c>
    </row>
    <row r="31" spans="1:9">
      <c r="A31" s="43"/>
      <c r="B31" s="43"/>
      <c r="C31" s="61"/>
      <c r="D31" s="12" t="s">
        <v>163</v>
      </c>
      <c r="E31" s="72" t="s">
        <v>167</v>
      </c>
      <c r="F31" s="98"/>
      <c r="G31" s="12"/>
      <c r="H31" s="97">
        <v>79999</v>
      </c>
      <c r="I31" s="104">
        <v>0</v>
      </c>
    </row>
    <row r="32" spans="1:9">
      <c r="A32" s="43"/>
      <c r="B32" s="43"/>
      <c r="C32" s="61"/>
      <c r="D32" s="12" t="s">
        <v>163</v>
      </c>
      <c r="E32" s="72" t="s">
        <v>168</v>
      </c>
      <c r="F32" s="98"/>
      <c r="G32" s="12"/>
      <c r="H32" s="97">
        <v>46500</v>
      </c>
      <c r="I32" s="104">
        <v>0</v>
      </c>
    </row>
    <row r="33" spans="1:9" ht="26.25">
      <c r="A33" s="43"/>
      <c r="B33" s="43"/>
      <c r="C33" s="61"/>
      <c r="D33" s="12"/>
      <c r="E33" s="75" t="s">
        <v>142</v>
      </c>
      <c r="F33" s="18"/>
      <c r="G33" s="18"/>
      <c r="H33" s="80">
        <v>36880</v>
      </c>
      <c r="I33" s="8">
        <v>0</v>
      </c>
    </row>
    <row r="34" spans="1:9" ht="26.25">
      <c r="A34" s="43"/>
      <c r="B34" s="43"/>
      <c r="C34" s="61"/>
      <c r="D34" s="12" t="s">
        <v>163</v>
      </c>
      <c r="E34" s="65" t="s">
        <v>80</v>
      </c>
      <c r="F34" s="18"/>
      <c r="G34" s="18"/>
      <c r="H34" s="80">
        <v>42999</v>
      </c>
      <c r="I34" s="8">
        <v>0</v>
      </c>
    </row>
    <row r="35" spans="1:9" ht="26.25">
      <c r="A35" s="43"/>
      <c r="B35" s="43"/>
      <c r="C35" s="61"/>
      <c r="D35" s="12" t="s">
        <v>163</v>
      </c>
      <c r="E35" s="65" t="s">
        <v>81</v>
      </c>
      <c r="F35" s="18"/>
      <c r="G35" s="18"/>
      <c r="H35" s="80">
        <v>47999</v>
      </c>
      <c r="I35" s="8">
        <v>0</v>
      </c>
    </row>
    <row r="36" spans="1:9">
      <c r="A36" s="43"/>
      <c r="B36" s="43" t="s">
        <v>117</v>
      </c>
      <c r="C36" s="61"/>
      <c r="D36" s="12" t="s">
        <v>163</v>
      </c>
      <c r="E36" s="75" t="s">
        <v>79</v>
      </c>
      <c r="F36" s="18"/>
      <c r="G36" s="18"/>
      <c r="H36" s="80">
        <v>50000</v>
      </c>
      <c r="I36" s="8">
        <v>50000</v>
      </c>
    </row>
    <row r="37" spans="1:9" ht="26.25">
      <c r="A37" s="43"/>
      <c r="B37" s="43" t="s">
        <v>118</v>
      </c>
      <c r="C37" s="61"/>
      <c r="D37" s="12" t="s">
        <v>163</v>
      </c>
      <c r="E37" s="75" t="s">
        <v>83</v>
      </c>
      <c r="F37" s="18"/>
      <c r="G37" s="18"/>
      <c r="H37" s="80">
        <v>15700</v>
      </c>
      <c r="I37" s="8">
        <v>15700</v>
      </c>
    </row>
    <row r="38" spans="1:9">
      <c r="A38" s="43"/>
      <c r="B38" s="43" t="s">
        <v>119</v>
      </c>
      <c r="C38" s="61"/>
      <c r="D38" s="12" t="s">
        <v>163</v>
      </c>
      <c r="E38" s="75" t="s">
        <v>86</v>
      </c>
      <c r="F38" s="18"/>
      <c r="G38" s="18"/>
      <c r="H38" s="80">
        <v>11005</v>
      </c>
      <c r="I38" s="8">
        <v>0</v>
      </c>
    </row>
    <row r="39" spans="1:9">
      <c r="A39" s="43"/>
      <c r="B39" s="43" t="s">
        <v>120</v>
      </c>
      <c r="C39" s="61"/>
      <c r="D39" s="12" t="s">
        <v>163</v>
      </c>
      <c r="E39" s="75" t="s">
        <v>87</v>
      </c>
      <c r="F39" s="18"/>
      <c r="G39" s="18"/>
      <c r="H39" s="80">
        <v>11519</v>
      </c>
      <c r="I39" s="8">
        <v>0</v>
      </c>
    </row>
    <row r="40" spans="1:9">
      <c r="A40" s="43"/>
      <c r="B40" s="43" t="s">
        <v>121</v>
      </c>
      <c r="C40" s="61"/>
      <c r="D40" s="12" t="s">
        <v>163</v>
      </c>
      <c r="E40" s="75" t="s">
        <v>86</v>
      </c>
      <c r="F40" s="18"/>
      <c r="G40" s="18"/>
      <c r="H40" s="80">
        <v>11005</v>
      </c>
      <c r="I40" s="8">
        <v>0</v>
      </c>
    </row>
    <row r="41" spans="1:9">
      <c r="A41" s="43"/>
      <c r="B41" s="43" t="s">
        <v>122</v>
      </c>
      <c r="C41" s="61"/>
      <c r="D41" s="12" t="s">
        <v>163</v>
      </c>
      <c r="E41" s="75" t="s">
        <v>86</v>
      </c>
      <c r="F41" s="18"/>
      <c r="G41" s="18"/>
      <c r="H41" s="80">
        <v>12005</v>
      </c>
      <c r="I41" s="8">
        <v>0</v>
      </c>
    </row>
    <row r="42" spans="1:9" ht="26.25">
      <c r="A42" s="43"/>
      <c r="B42" s="43" t="s">
        <v>123</v>
      </c>
      <c r="C42" s="61"/>
      <c r="D42" s="12" t="s">
        <v>163</v>
      </c>
      <c r="E42" s="75" t="s">
        <v>90</v>
      </c>
      <c r="F42" s="18"/>
      <c r="G42" s="18"/>
      <c r="H42" s="80">
        <v>10918</v>
      </c>
      <c r="I42" s="8">
        <v>0</v>
      </c>
    </row>
    <row r="43" spans="1:9">
      <c r="A43" s="43"/>
      <c r="B43" s="43"/>
      <c r="C43" s="61"/>
      <c r="D43" s="12" t="s">
        <v>163</v>
      </c>
      <c r="E43" s="75" t="s">
        <v>164</v>
      </c>
      <c r="F43" s="18"/>
      <c r="G43" s="18"/>
      <c r="H43" s="80">
        <v>60000</v>
      </c>
      <c r="I43" s="8">
        <v>0</v>
      </c>
    </row>
    <row r="44" spans="1:9">
      <c r="A44" s="43"/>
      <c r="B44" s="43"/>
      <c r="C44" s="61"/>
      <c r="D44" s="12" t="s">
        <v>163</v>
      </c>
      <c r="E44" s="75" t="s">
        <v>165</v>
      </c>
      <c r="F44" s="18"/>
      <c r="G44" s="18"/>
      <c r="H44" s="80">
        <v>17099</v>
      </c>
      <c r="I44" s="8">
        <v>0</v>
      </c>
    </row>
    <row r="45" spans="1:9">
      <c r="A45" s="43"/>
      <c r="B45" s="43"/>
      <c r="C45" s="61"/>
      <c r="D45" s="12" t="s">
        <v>163</v>
      </c>
      <c r="E45" s="75" t="s">
        <v>169</v>
      </c>
      <c r="F45" s="18"/>
      <c r="G45" s="18"/>
      <c r="H45" s="80">
        <v>12900</v>
      </c>
      <c r="I45" s="8">
        <v>0</v>
      </c>
    </row>
    <row r="46" spans="1:9" ht="26.25">
      <c r="A46" s="43"/>
      <c r="B46" s="43"/>
      <c r="C46" s="61"/>
      <c r="D46" s="12" t="s">
        <v>163</v>
      </c>
      <c r="E46" s="75" t="s">
        <v>170</v>
      </c>
      <c r="F46" s="18"/>
      <c r="G46" s="18"/>
      <c r="H46" s="80">
        <v>25750</v>
      </c>
      <c r="I46" s="8">
        <v>0</v>
      </c>
    </row>
    <row r="47" spans="1:9">
      <c r="A47" s="43"/>
      <c r="B47" s="43" t="s">
        <v>124</v>
      </c>
      <c r="C47" s="61"/>
      <c r="D47" s="12"/>
      <c r="E47" s="75" t="s">
        <v>88</v>
      </c>
      <c r="F47" s="18"/>
      <c r="G47" s="18"/>
      <c r="H47" s="80">
        <v>14950</v>
      </c>
      <c r="I47" s="8">
        <v>0</v>
      </c>
    </row>
    <row r="48" spans="1:9">
      <c r="A48" s="43"/>
      <c r="B48" s="43" t="s">
        <v>125</v>
      </c>
      <c r="C48" s="61"/>
      <c r="D48" s="12"/>
      <c r="E48" s="75" t="s">
        <v>88</v>
      </c>
      <c r="F48" s="18"/>
      <c r="G48" s="18"/>
      <c r="H48" s="80">
        <v>14950</v>
      </c>
      <c r="I48" s="8">
        <v>0</v>
      </c>
    </row>
    <row r="49" spans="1:13">
      <c r="A49" s="43"/>
      <c r="B49" s="43" t="s">
        <v>126</v>
      </c>
      <c r="C49" s="61" t="s">
        <v>157</v>
      </c>
      <c r="D49" s="12" t="s">
        <v>8</v>
      </c>
      <c r="E49" s="75" t="s">
        <v>91</v>
      </c>
      <c r="F49" s="18"/>
      <c r="G49" s="18"/>
      <c r="H49" s="80">
        <v>34200</v>
      </c>
      <c r="I49" s="8">
        <v>34200</v>
      </c>
    </row>
    <row r="50" spans="1:13">
      <c r="A50" s="43"/>
      <c r="B50" s="43" t="s">
        <v>127</v>
      </c>
      <c r="C50" s="61" t="s">
        <v>156</v>
      </c>
      <c r="D50" s="12" t="s">
        <v>8</v>
      </c>
      <c r="E50" s="75" t="s">
        <v>91</v>
      </c>
      <c r="F50" s="18"/>
      <c r="G50" s="18"/>
      <c r="H50" s="80">
        <v>30000</v>
      </c>
      <c r="I50" s="8">
        <v>30000</v>
      </c>
    </row>
    <row r="51" spans="1:13">
      <c r="A51" s="43"/>
      <c r="B51" s="43" t="s">
        <v>128</v>
      </c>
      <c r="C51" s="61" t="s">
        <v>158</v>
      </c>
      <c r="D51" s="12" t="s">
        <v>8</v>
      </c>
      <c r="E51" s="75" t="s">
        <v>91</v>
      </c>
      <c r="F51" s="18"/>
      <c r="G51" s="18"/>
      <c r="H51" s="80">
        <v>34800</v>
      </c>
      <c r="I51" s="8">
        <v>34800</v>
      </c>
    </row>
    <row r="52" spans="1:13">
      <c r="A52" s="43"/>
      <c r="B52" s="43"/>
      <c r="C52" s="61"/>
      <c r="D52" s="12"/>
      <c r="E52" s="75"/>
      <c r="F52" s="18"/>
      <c r="G52" s="18"/>
      <c r="H52" s="8"/>
      <c r="I52" s="8"/>
    </row>
    <row r="53" spans="1:13">
      <c r="A53" s="43"/>
      <c r="B53" s="43"/>
      <c r="C53" s="61"/>
      <c r="D53" s="12"/>
      <c r="E53" s="75"/>
      <c r="F53" s="18"/>
      <c r="G53" s="18"/>
      <c r="H53" s="8"/>
      <c r="I53" s="8"/>
    </row>
    <row r="54" spans="1:13">
      <c r="A54" s="43"/>
      <c r="B54" s="43"/>
      <c r="C54" s="61"/>
      <c r="D54" s="12"/>
      <c r="E54" s="62"/>
      <c r="F54" s="18"/>
      <c r="G54" s="18"/>
      <c r="H54" s="9">
        <f>SUM(H11:H48)</f>
        <v>1039466.78</v>
      </c>
      <c r="I54" s="9">
        <f>SUM(I22:I24)</f>
        <v>0</v>
      </c>
    </row>
    <row r="55" spans="1:13">
      <c r="A55" s="43"/>
      <c r="B55" s="43"/>
      <c r="C55" s="61"/>
      <c r="D55" s="12"/>
      <c r="E55" s="62"/>
      <c r="F55" s="18"/>
      <c r="G55" s="18"/>
      <c r="H55" s="9"/>
      <c r="I55" s="9"/>
    </row>
    <row r="56" spans="1:13">
      <c r="A56" s="43"/>
      <c r="B56" s="43" t="s">
        <v>129</v>
      </c>
      <c r="C56" s="61"/>
      <c r="D56" s="12"/>
      <c r="E56" s="77" t="s">
        <v>5</v>
      </c>
      <c r="F56" s="18"/>
      <c r="G56" s="18">
        <v>1980</v>
      </c>
      <c r="H56" s="80">
        <v>47108.84</v>
      </c>
      <c r="I56" s="8">
        <v>0</v>
      </c>
    </row>
    <row r="57" spans="1:13">
      <c r="A57" s="43">
        <v>49</v>
      </c>
      <c r="B57" s="43" t="s">
        <v>130</v>
      </c>
      <c r="C57" s="61"/>
      <c r="D57" s="72" t="s">
        <v>72</v>
      </c>
      <c r="E57" s="77" t="s">
        <v>18</v>
      </c>
      <c r="F57" s="18"/>
      <c r="G57" s="18">
        <v>2000</v>
      </c>
      <c r="H57" s="80">
        <v>147371</v>
      </c>
      <c r="I57" s="8">
        <v>0</v>
      </c>
      <c r="L57" s="118"/>
      <c r="M57" s="118"/>
    </row>
    <row r="58" spans="1:13" ht="26.25">
      <c r="A58" s="43"/>
      <c r="B58" s="43" t="s">
        <v>131</v>
      </c>
      <c r="C58" s="61"/>
      <c r="D58" s="72" t="s">
        <v>71</v>
      </c>
      <c r="E58" s="78" t="s">
        <v>41</v>
      </c>
      <c r="F58" s="18"/>
      <c r="G58" s="18">
        <v>1984</v>
      </c>
      <c r="H58" s="80">
        <v>198000</v>
      </c>
      <c r="I58" s="8">
        <v>0</v>
      </c>
      <c r="L58" s="41"/>
      <c r="M58" s="41"/>
    </row>
    <row r="59" spans="1:13">
      <c r="A59" s="43"/>
      <c r="B59" s="43" t="s">
        <v>132</v>
      </c>
      <c r="C59" s="61"/>
      <c r="D59" s="105" t="s">
        <v>73</v>
      </c>
      <c r="E59" s="106" t="s">
        <v>42</v>
      </c>
      <c r="F59" s="107"/>
      <c r="G59" s="107">
        <v>2016</v>
      </c>
      <c r="H59" s="94">
        <v>642760</v>
      </c>
      <c r="I59" s="94">
        <v>0</v>
      </c>
      <c r="J59" t="s">
        <v>162</v>
      </c>
      <c r="L59" s="41"/>
      <c r="M59" s="41"/>
    </row>
    <row r="60" spans="1:13">
      <c r="A60" s="43"/>
      <c r="B60" s="43"/>
      <c r="C60" s="61"/>
      <c r="D60" s="72"/>
      <c r="E60" s="62" t="s">
        <v>141</v>
      </c>
      <c r="F60" s="18"/>
      <c r="G60" s="18">
        <v>2024</v>
      </c>
      <c r="H60" s="80">
        <v>1539000</v>
      </c>
      <c r="I60" s="8">
        <v>1389100</v>
      </c>
      <c r="L60" s="82"/>
      <c r="M60" s="82"/>
    </row>
    <row r="61" spans="1:13">
      <c r="A61" s="43"/>
      <c r="B61" s="43"/>
      <c r="C61" s="61" t="s">
        <v>4</v>
      </c>
      <c r="D61" s="62"/>
      <c r="F61" s="18"/>
      <c r="G61" s="18"/>
      <c r="H61" s="9"/>
      <c r="I61" s="8"/>
    </row>
    <row r="62" spans="1:13">
      <c r="A62" s="43"/>
      <c r="B62" s="43"/>
      <c r="C62" s="61" t="s">
        <v>30</v>
      </c>
      <c r="D62" s="62"/>
      <c r="E62" s="62"/>
      <c r="F62" s="18"/>
      <c r="G62" s="18"/>
      <c r="H62" s="9"/>
      <c r="I62" s="9"/>
    </row>
    <row r="63" spans="1:13">
      <c r="A63" s="63"/>
      <c r="B63" s="63"/>
      <c r="C63" s="61"/>
      <c r="D63" s="62"/>
      <c r="E63" s="58"/>
      <c r="F63" s="57"/>
      <c r="G63" s="57"/>
      <c r="H63" s="9"/>
      <c r="I63" s="9"/>
    </row>
    <row r="64" spans="1:13">
      <c r="A64" s="43"/>
      <c r="B64" s="43"/>
      <c r="C64" s="61"/>
      <c r="D64" s="62"/>
      <c r="E64" s="62"/>
      <c r="F64" s="18"/>
      <c r="G64" s="18"/>
      <c r="H64" s="9"/>
      <c r="I64" s="9"/>
    </row>
    <row r="65" spans="1:13">
      <c r="A65" s="43"/>
      <c r="B65" s="43"/>
      <c r="C65" s="61"/>
      <c r="D65" s="40" t="s">
        <v>24</v>
      </c>
      <c r="E65" s="62"/>
      <c r="F65" s="18"/>
      <c r="G65" s="18"/>
      <c r="H65" s="9"/>
      <c r="I65" s="9"/>
    </row>
    <row r="66" spans="1:13">
      <c r="A66" s="43"/>
      <c r="B66" s="43"/>
      <c r="C66" s="61"/>
      <c r="D66" s="40"/>
      <c r="E66" s="62" t="s">
        <v>89</v>
      </c>
      <c r="F66" s="28"/>
      <c r="G66" s="18"/>
      <c r="H66" s="80">
        <v>218850</v>
      </c>
      <c r="I66" s="8">
        <v>181842.78</v>
      </c>
    </row>
    <row r="67" spans="1:13" ht="26.25">
      <c r="A67" s="43"/>
      <c r="B67" s="43"/>
      <c r="C67" s="61"/>
      <c r="D67" s="40"/>
      <c r="E67" s="75" t="s">
        <v>171</v>
      </c>
      <c r="F67" s="28"/>
      <c r="G67" s="18"/>
      <c r="H67" s="80">
        <v>49990</v>
      </c>
      <c r="I67" s="8">
        <v>0</v>
      </c>
    </row>
    <row r="68" spans="1:13">
      <c r="A68" s="43"/>
      <c r="B68" s="43" t="s">
        <v>133</v>
      </c>
      <c r="C68" s="61"/>
      <c r="D68" s="40"/>
      <c r="E68" s="62" t="s">
        <v>82</v>
      </c>
      <c r="F68" s="18"/>
      <c r="G68" s="18"/>
      <c r="H68" s="80">
        <v>45747</v>
      </c>
      <c r="I68" s="8">
        <v>0</v>
      </c>
    </row>
    <row r="69" spans="1:13">
      <c r="A69" s="43"/>
      <c r="B69" s="43" t="s">
        <v>134</v>
      </c>
      <c r="C69" s="61"/>
      <c r="D69" s="62"/>
      <c r="E69" s="62" t="s">
        <v>40</v>
      </c>
      <c r="F69" s="18"/>
      <c r="G69" s="18">
        <v>2016</v>
      </c>
      <c r="H69" s="80">
        <v>26990</v>
      </c>
      <c r="I69" s="8">
        <v>0</v>
      </c>
    </row>
    <row r="70" spans="1:13">
      <c r="A70" s="43"/>
      <c r="B70" s="43" t="s">
        <v>135</v>
      </c>
      <c r="C70" s="36"/>
      <c r="D70" s="62"/>
      <c r="E70" s="62" t="s">
        <v>17</v>
      </c>
      <c r="F70" s="18"/>
      <c r="G70" s="42">
        <v>2009</v>
      </c>
      <c r="H70" s="80">
        <v>17200</v>
      </c>
      <c r="I70" s="8">
        <v>0</v>
      </c>
      <c r="L70" s="118"/>
      <c r="M70" s="118"/>
    </row>
    <row r="71" spans="1:13">
      <c r="A71" s="43">
        <v>54</v>
      </c>
      <c r="B71" s="43" t="s">
        <v>136</v>
      </c>
      <c r="C71" s="36"/>
      <c r="D71" s="56"/>
      <c r="E71" s="56" t="s">
        <v>25</v>
      </c>
      <c r="F71" s="47"/>
      <c r="G71" s="59">
        <v>2012</v>
      </c>
      <c r="H71" s="97">
        <v>20000</v>
      </c>
      <c r="I71" s="25">
        <v>0</v>
      </c>
      <c r="L71" s="118"/>
      <c r="M71" s="118"/>
    </row>
    <row r="72" spans="1:13" ht="18" customHeight="1">
      <c r="A72" s="64"/>
      <c r="B72" s="64" t="s">
        <v>137</v>
      </c>
      <c r="C72" s="54"/>
      <c r="D72" s="55"/>
      <c r="E72" s="55" t="s">
        <v>38</v>
      </c>
      <c r="F72" s="38"/>
      <c r="G72" s="37">
        <v>2013</v>
      </c>
      <c r="H72" s="100">
        <v>20200</v>
      </c>
      <c r="I72" s="32">
        <v>0</v>
      </c>
      <c r="L72" s="30"/>
      <c r="M72" s="30"/>
    </row>
    <row r="73" spans="1:13" ht="27" customHeight="1">
      <c r="A73" s="64"/>
      <c r="B73" s="64"/>
      <c r="C73" s="54"/>
      <c r="D73" s="55"/>
      <c r="E73" s="55" t="s">
        <v>143</v>
      </c>
      <c r="F73" s="38"/>
      <c r="G73" s="37"/>
      <c r="H73" s="100">
        <v>33772.5</v>
      </c>
      <c r="I73" s="32">
        <v>0</v>
      </c>
      <c r="L73" s="30"/>
      <c r="M73" s="30"/>
    </row>
    <row r="74" spans="1:13" ht="27" customHeight="1">
      <c r="A74" s="64"/>
      <c r="B74" s="64"/>
      <c r="C74" s="54"/>
      <c r="D74" s="55"/>
      <c r="E74" s="55" t="s">
        <v>144</v>
      </c>
      <c r="F74" s="38"/>
      <c r="G74" s="37"/>
      <c r="H74" s="100">
        <v>17500</v>
      </c>
      <c r="I74" s="32">
        <v>0</v>
      </c>
      <c r="L74" s="30"/>
      <c r="M74" s="30"/>
    </row>
    <row r="75" spans="1:13" ht="27" customHeight="1">
      <c r="A75" s="64"/>
      <c r="B75" s="64"/>
      <c r="C75" s="54"/>
      <c r="D75" s="55"/>
      <c r="E75" s="75" t="s">
        <v>142</v>
      </c>
      <c r="F75" s="38"/>
      <c r="G75" s="37"/>
      <c r="H75" s="100">
        <v>35980</v>
      </c>
      <c r="I75" s="32">
        <v>35980</v>
      </c>
      <c r="L75" s="30"/>
      <c r="M75" s="30"/>
    </row>
    <row r="76" spans="1:13" ht="27" customHeight="1">
      <c r="A76" s="64"/>
      <c r="B76" s="64"/>
      <c r="C76" s="54"/>
      <c r="D76" s="55"/>
      <c r="E76" s="75" t="s">
        <v>172</v>
      </c>
      <c r="F76" s="38"/>
      <c r="G76" s="37"/>
      <c r="H76" s="100">
        <v>16000</v>
      </c>
      <c r="I76" s="32">
        <v>0</v>
      </c>
      <c r="L76" s="30"/>
      <c r="M76" s="30"/>
    </row>
    <row r="77" spans="1:13" ht="27" customHeight="1">
      <c r="A77" s="64"/>
      <c r="B77" s="64"/>
      <c r="C77" s="54"/>
      <c r="D77" s="55"/>
      <c r="E77" s="75" t="s">
        <v>172</v>
      </c>
      <c r="F77" s="38"/>
      <c r="G77" s="37"/>
      <c r="H77" s="100">
        <v>16000</v>
      </c>
      <c r="I77" s="32">
        <v>0</v>
      </c>
      <c r="L77" s="30"/>
      <c r="M77" s="30"/>
    </row>
    <row r="78" spans="1:13">
      <c r="A78" s="43"/>
      <c r="B78" s="43"/>
      <c r="C78" s="61"/>
      <c r="D78" s="62"/>
      <c r="E78" s="62"/>
      <c r="F78" s="18"/>
      <c r="G78" s="18"/>
      <c r="H78" s="9">
        <f>SUM(H68:H75)</f>
        <v>217389.5</v>
      </c>
      <c r="I78" s="9">
        <f>SUM(I70:I72)</f>
        <v>0</v>
      </c>
      <c r="K78" s="31"/>
      <c r="L78" s="33"/>
      <c r="M78" s="33"/>
    </row>
    <row r="79" spans="1:13">
      <c r="A79" s="43"/>
      <c r="B79" s="43"/>
      <c r="C79" s="60"/>
      <c r="D79" s="44"/>
      <c r="E79" s="44"/>
      <c r="F79" s="47"/>
      <c r="G79" s="44"/>
      <c r="H79" s="27"/>
      <c r="I79" s="27"/>
    </row>
    <row r="80" spans="1:13">
      <c r="A80" s="43">
        <v>60</v>
      </c>
      <c r="B80" s="43"/>
      <c r="C80" s="61"/>
      <c r="D80" s="40" t="s">
        <v>26</v>
      </c>
      <c r="E80" s="62"/>
      <c r="F80" s="18"/>
      <c r="G80" s="18"/>
      <c r="H80" s="8"/>
      <c r="I80" s="8"/>
      <c r="L80" s="118"/>
      <c r="M80" s="118"/>
    </row>
    <row r="81" spans="1:13">
      <c r="A81" s="43"/>
      <c r="B81" s="43" t="s">
        <v>138</v>
      </c>
      <c r="C81" s="61"/>
      <c r="D81" s="40"/>
      <c r="E81" s="62" t="s">
        <v>7</v>
      </c>
      <c r="F81" s="18"/>
      <c r="G81" s="18"/>
      <c r="H81" s="80">
        <v>45747</v>
      </c>
      <c r="I81" s="8">
        <v>0</v>
      </c>
      <c r="L81" s="76"/>
      <c r="M81" s="76"/>
    </row>
    <row r="82" spans="1:13">
      <c r="A82" s="43">
        <v>62</v>
      </c>
      <c r="B82" s="43" t="s">
        <v>139</v>
      </c>
      <c r="C82" s="61"/>
      <c r="D82" s="12"/>
      <c r="E82" s="62" t="s">
        <v>76</v>
      </c>
      <c r="F82" s="18"/>
      <c r="G82" s="18">
        <v>2013</v>
      </c>
      <c r="H82" s="80">
        <v>16304</v>
      </c>
      <c r="I82" s="8">
        <v>0</v>
      </c>
      <c r="L82" s="118"/>
      <c r="M82" s="118"/>
    </row>
    <row r="83" spans="1:13">
      <c r="A83" s="43"/>
      <c r="B83" s="43" t="s">
        <v>140</v>
      </c>
      <c r="C83" s="61"/>
      <c r="D83" s="12"/>
      <c r="E83" s="62" t="s">
        <v>22</v>
      </c>
      <c r="F83" s="18"/>
      <c r="G83" s="18">
        <v>2013</v>
      </c>
      <c r="H83" s="80">
        <v>22000</v>
      </c>
      <c r="I83" s="8">
        <v>0</v>
      </c>
      <c r="L83" s="33"/>
      <c r="M83" s="33"/>
    </row>
    <row r="84" spans="1:13" ht="26.25">
      <c r="A84" s="43"/>
      <c r="B84" s="43"/>
      <c r="C84" s="61"/>
      <c r="D84" s="12"/>
      <c r="E84" s="75" t="s">
        <v>142</v>
      </c>
      <c r="F84" s="18"/>
      <c r="G84" s="18"/>
      <c r="H84" s="80">
        <v>33540</v>
      </c>
      <c r="I84" s="8">
        <v>0</v>
      </c>
      <c r="L84" s="82"/>
      <c r="M84" s="82"/>
    </row>
    <row r="85" spans="1:13" ht="26.25">
      <c r="A85" s="43"/>
      <c r="B85" s="43"/>
      <c r="C85" s="61"/>
      <c r="D85" s="12"/>
      <c r="E85" s="75" t="s">
        <v>145</v>
      </c>
      <c r="F85" s="18"/>
      <c r="G85" s="18"/>
      <c r="H85" s="80">
        <v>24990</v>
      </c>
      <c r="I85" s="8">
        <v>24990</v>
      </c>
      <c r="L85" s="82"/>
      <c r="M85" s="82"/>
    </row>
    <row r="86" spans="1:13" ht="26.25">
      <c r="A86" s="43"/>
      <c r="B86" s="43"/>
      <c r="C86" s="61"/>
      <c r="D86" s="12"/>
      <c r="E86" s="75" t="s">
        <v>173</v>
      </c>
      <c r="F86" s="18"/>
      <c r="G86" s="18"/>
      <c r="H86" s="80">
        <v>27679</v>
      </c>
      <c r="I86" s="8">
        <v>0</v>
      </c>
      <c r="L86" s="84"/>
      <c r="M86" s="84"/>
    </row>
    <row r="87" spans="1:13" ht="25.5">
      <c r="A87" s="43"/>
      <c r="B87" s="43"/>
      <c r="C87" s="61"/>
      <c r="D87" s="12"/>
      <c r="E87" s="55" t="s">
        <v>143</v>
      </c>
      <c r="F87" s="18"/>
      <c r="G87" s="18"/>
      <c r="H87" s="100">
        <v>32942.5</v>
      </c>
      <c r="I87" s="8">
        <v>0</v>
      </c>
      <c r="L87" s="82"/>
      <c r="M87" s="82"/>
    </row>
    <row r="88" spans="1:13">
      <c r="A88" s="43"/>
      <c r="B88" s="43"/>
      <c r="C88" s="61"/>
      <c r="D88" s="12"/>
      <c r="E88" s="62"/>
      <c r="F88" s="18"/>
      <c r="G88" s="18"/>
      <c r="H88" s="9">
        <f>SUM(H81:H87)</f>
        <v>203202.5</v>
      </c>
      <c r="I88" s="8">
        <v>0</v>
      </c>
      <c r="L88" s="33"/>
      <c r="M88" s="33"/>
    </row>
    <row r="89" spans="1:13">
      <c r="A89" s="43"/>
      <c r="B89" s="43"/>
      <c r="C89" s="61"/>
      <c r="D89" s="12"/>
      <c r="E89" s="62"/>
      <c r="F89" s="18"/>
      <c r="G89" s="18"/>
      <c r="H89" s="9"/>
      <c r="I89" s="8"/>
      <c r="L89" s="33"/>
      <c r="M89" s="33"/>
    </row>
  </sheetData>
  <mergeCells count="7">
    <mergeCell ref="L3:M3"/>
    <mergeCell ref="L71:M71"/>
    <mergeCell ref="L82:M82"/>
    <mergeCell ref="L4:M4"/>
    <mergeCell ref="L57:M57"/>
    <mergeCell ref="L80:M80"/>
    <mergeCell ref="L70:M7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K31" sqref="K31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1" t="s">
        <v>55</v>
      </c>
      <c r="B2" s="71"/>
      <c r="C2" s="71"/>
      <c r="D2" s="74"/>
      <c r="E2" s="125" t="s">
        <v>56</v>
      </c>
      <c r="F2" s="126"/>
      <c r="G2" s="126"/>
      <c r="H2" s="126"/>
      <c r="I2" s="126"/>
      <c r="J2" s="127"/>
      <c r="K2" s="122" t="s">
        <v>57</v>
      </c>
      <c r="L2" s="123"/>
      <c r="M2" s="123"/>
      <c r="N2" s="124"/>
      <c r="O2" s="73"/>
      <c r="P2" s="73"/>
    </row>
    <row r="3" spans="1:16" ht="48.75" customHeight="1">
      <c r="A3" s="119" t="s">
        <v>58</v>
      </c>
      <c r="B3" s="120"/>
      <c r="C3" s="120"/>
      <c r="D3" s="121"/>
      <c r="E3" s="119" t="s">
        <v>59</v>
      </c>
      <c r="F3" s="128"/>
      <c r="G3" s="128"/>
      <c r="H3" s="128"/>
      <c r="I3" s="128"/>
      <c r="J3" s="129"/>
      <c r="K3" s="130" t="s">
        <v>60</v>
      </c>
      <c r="L3" s="131"/>
      <c r="M3" s="131"/>
      <c r="N3" s="132"/>
      <c r="O3" s="73"/>
      <c r="P3" s="73"/>
    </row>
    <row r="4" spans="1:16" ht="47.25" customHeight="1">
      <c r="A4" s="112" t="s">
        <v>61</v>
      </c>
      <c r="B4" s="133"/>
      <c r="C4" s="133"/>
      <c r="D4" s="113"/>
      <c r="E4" s="119" t="s">
        <v>62</v>
      </c>
      <c r="F4" s="128"/>
      <c r="G4" s="128"/>
      <c r="H4" s="128"/>
      <c r="I4" s="128"/>
      <c r="J4" s="129"/>
      <c r="K4" s="134" t="s">
        <v>63</v>
      </c>
      <c r="L4" s="135"/>
      <c r="M4" s="135"/>
      <c r="N4" s="136"/>
      <c r="O4" s="73"/>
      <c r="P4" s="73"/>
    </row>
    <row r="5" spans="1:16" ht="62.25" customHeight="1">
      <c r="A5" s="108" t="s">
        <v>64</v>
      </c>
      <c r="B5" s="137"/>
      <c r="C5" s="137"/>
      <c r="D5" s="109"/>
      <c r="E5" s="119" t="s">
        <v>65</v>
      </c>
      <c r="F5" s="128"/>
      <c r="G5" s="128"/>
      <c r="H5" s="128"/>
      <c r="I5" s="128"/>
      <c r="J5" s="129"/>
      <c r="K5" s="138" t="s">
        <v>66</v>
      </c>
      <c r="L5" s="139"/>
      <c r="M5" s="139"/>
      <c r="N5" s="140"/>
      <c r="O5" s="73"/>
      <c r="P5" s="73"/>
    </row>
    <row r="6" spans="1:16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</sheetData>
  <mergeCells count="11">
    <mergeCell ref="A4:D4"/>
    <mergeCell ref="E4:J4"/>
    <mergeCell ref="K4:N4"/>
    <mergeCell ref="A5:D5"/>
    <mergeCell ref="E5:J5"/>
    <mergeCell ref="K5:N5"/>
    <mergeCell ref="A3:D3"/>
    <mergeCell ref="K2:N2"/>
    <mergeCell ref="E2:J2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Земельные участки</vt:lpstr>
      <vt:lpstr>Раздел 1 Недвижимое имущество</vt:lpstr>
      <vt:lpstr>Раздел 2 Движимое имущество </vt:lpstr>
      <vt:lpstr>Раздел 3 Перечень юр.лиц</vt:lpstr>
      <vt:lpstr>'Земельные участки'!Область_печати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2024-03-12T06:50:15Z</cp:lastPrinted>
  <dcterms:created xsi:type="dcterms:W3CDTF">2011-07-15T05:14:25Z</dcterms:created>
  <dcterms:modified xsi:type="dcterms:W3CDTF">2025-01-22T02:22:02Z</dcterms:modified>
</cp:coreProperties>
</file>