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2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имущество'!$C$3:$C$11</definedName>
  </definedNames>
  <calcPr calcId="125725"/>
</workbook>
</file>

<file path=xl/calcChain.xml><?xml version="1.0" encoding="utf-8"?>
<calcChain xmlns="http://schemas.openxmlformats.org/spreadsheetml/2006/main">
  <c r="M56" i="6"/>
  <c r="N56"/>
  <c r="M11" i="4"/>
  <c r="M101" i="6"/>
  <c r="M37"/>
</calcChain>
</file>

<file path=xl/sharedStrings.xml><?xml version="1.0" encoding="utf-8"?>
<sst xmlns="http://schemas.openxmlformats.org/spreadsheetml/2006/main" count="367" uniqueCount="187">
  <si>
    <t>Скотомогильник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</si>
  <si>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</si>
  <si>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</si>
  <si>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</si>
  <si>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</si>
  <si>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</si>
  <si>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</si>
  <si>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</si>
  <si>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03:02:150120:1</t>
  </si>
  <si>
    <t>с. Романовка, ул. Почтовая, д. 6</t>
  </si>
  <si>
    <t>Администрация сельского поселения Витимское</t>
  </si>
  <si>
    <t>Земли населенных пунктов</t>
  </si>
  <si>
    <t>для размещения административного здания</t>
  </si>
  <si>
    <t>03:02:150105:5</t>
  </si>
  <si>
    <t>с. Романовка, ул. Советская, д.34-1</t>
  </si>
  <si>
    <t>для ведения личного подсобного хозяйства</t>
  </si>
  <si>
    <t>03:02:150134:1</t>
  </si>
  <si>
    <t>с. Романовка, ул. Подгорная, д. 11</t>
  </si>
  <si>
    <t>03:02:150135:148</t>
  </si>
  <si>
    <t>с. Романовка</t>
  </si>
  <si>
    <t>для размещения памятника, объектов культуры</t>
  </si>
  <si>
    <t>03:02:150135:18</t>
  </si>
  <si>
    <t>с. Романовка, ул. Шишмарёва, д.2-2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</si>
  <si>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</si>
  <si>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</si>
  <si>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</si>
  <si>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</si>
  <si>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</si>
  <si>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 администрации    03-03-02/004/2005-071</t>
  </si>
  <si>
    <t>Здание гаража       03-03-02/004/2005-059</t>
  </si>
  <si>
    <t>03:02:150127:1</t>
  </si>
  <si>
    <t>с. Романовка, ул. Первомайская, д.2В</t>
  </si>
  <si>
    <t>Муниципальное бюджетное учреждение культуры "Витимский сельский Дом культуры"</t>
  </si>
  <si>
    <t>для размещения дома культуры</t>
  </si>
  <si>
    <t>Гос. регистрационный знак</t>
  </si>
  <si>
    <t>Марка, модель</t>
  </si>
  <si>
    <t>Год выпуска</t>
  </si>
  <si>
    <t>Остаточная стоимость</t>
  </si>
  <si>
    <t>Машины и оборудования</t>
  </si>
  <si>
    <t xml:space="preserve">Компьютер </t>
  </si>
  <si>
    <t>SAMSUNG</t>
  </si>
  <si>
    <t xml:space="preserve">Стол бильярдный  </t>
  </si>
  <si>
    <t>"Домашний-2" 9Ф РП8002</t>
  </si>
  <si>
    <t xml:space="preserve">Мультимедиа-проектор </t>
  </si>
  <si>
    <t>NEC VT48</t>
  </si>
  <si>
    <t xml:space="preserve">Акустическая система </t>
  </si>
  <si>
    <t>BS-152</t>
  </si>
  <si>
    <t>Магнитола LG SFH Караоке 2005 К</t>
  </si>
  <si>
    <t>LG SFH Караоке 2005 К</t>
  </si>
  <si>
    <t xml:space="preserve">Принтер </t>
  </si>
  <si>
    <t>Прибор Светомузыкальный</t>
  </si>
  <si>
    <t>Комплект звукового оборудования (Пульт микшерный , усилительно-акустическое устройство 2 шт., радиомикрофон, микрофон, кабеля 4шт)</t>
  </si>
  <si>
    <t>"YAMAHA"</t>
  </si>
  <si>
    <t>DEXP Atlas H142 Core i3-7100 (3.9 GHz)/4GB/1TB/Без ПО</t>
  </si>
  <si>
    <t xml:space="preserve">акустическая система </t>
  </si>
  <si>
    <t xml:space="preserve">NORDFOLK NF2215  </t>
  </si>
  <si>
    <t>микшер,</t>
  </si>
  <si>
    <t xml:space="preserve">Behringer X2222USB </t>
  </si>
  <si>
    <t xml:space="preserve">стереофонический усилитель мощности </t>
  </si>
  <si>
    <t xml:space="preserve">YAMAHA PX3 </t>
  </si>
  <si>
    <t xml:space="preserve"> пульт управления </t>
  </si>
  <si>
    <t xml:space="preserve">DMX Involight DL250 </t>
  </si>
  <si>
    <t>Инвентарь производственный и хозяйственный</t>
  </si>
  <si>
    <t>Занавес</t>
  </si>
  <si>
    <t>Ламбрекен</t>
  </si>
  <si>
    <t>ТРАНСПОРТНЫЕ СРЕДСТВА</t>
  </si>
  <si>
    <t>57 КН 720989</t>
  </si>
  <si>
    <t>ПОЛИВОМОЕЧНАЯ</t>
  </si>
  <si>
    <t>КО71304 на шасси ЗИЛ423362</t>
  </si>
  <si>
    <t>73 ОС 035175</t>
  </si>
  <si>
    <t xml:space="preserve">Пассаж. автомашина </t>
  </si>
  <si>
    <t>УАЗ-220695-04</t>
  </si>
  <si>
    <t>679 990,00</t>
  </si>
  <si>
    <t>73 МС 133534</t>
  </si>
  <si>
    <t>УАЗ-220694-04</t>
  </si>
  <si>
    <t>НАСОС для водовозной машины</t>
  </si>
  <si>
    <t>СЦ 80</t>
  </si>
  <si>
    <t>Компьютер</t>
  </si>
  <si>
    <t>DEXP Atlas H101 A6-5400B</t>
  </si>
  <si>
    <t>Принтер МФУ</t>
  </si>
  <si>
    <t xml:space="preserve"> Куосеrа FS-1035 MFP/DP</t>
  </si>
  <si>
    <t>ВА0000063</t>
  </si>
  <si>
    <t>Ёмкость 4,5 м3 под воду</t>
  </si>
  <si>
    <t xml:space="preserve">ТЕЛЕФОН-ФАКС </t>
  </si>
  <si>
    <t>PANASONIK</t>
  </si>
  <si>
    <t>ВА 0000000055</t>
  </si>
  <si>
    <t xml:space="preserve">Копировальный аппарат </t>
  </si>
  <si>
    <t>CANON FG 128</t>
  </si>
  <si>
    <t>ВА0000000019</t>
  </si>
  <si>
    <t>Компьютер в сборе</t>
  </si>
  <si>
    <t>ASER AL 1716</t>
  </si>
  <si>
    <t>ВА0000000024</t>
  </si>
  <si>
    <t xml:space="preserve">НОУТБУК </t>
  </si>
  <si>
    <t>ВА0000000054</t>
  </si>
  <si>
    <t xml:space="preserve">МОТОПОМПА </t>
  </si>
  <si>
    <t>KOSHIN</t>
  </si>
  <si>
    <t>ВА0000000064</t>
  </si>
  <si>
    <t>CANON FG 226</t>
  </si>
  <si>
    <t>ВА0000000065</t>
  </si>
  <si>
    <t xml:space="preserve">КОМПЬЮТЕР </t>
  </si>
  <si>
    <t>SYNK MASTER</t>
  </si>
  <si>
    <t>ВА0000000066</t>
  </si>
  <si>
    <t>ВА0000000068</t>
  </si>
  <si>
    <t>ПРОГРАММА НТВ</t>
  </si>
  <si>
    <t>ВА0000000071</t>
  </si>
  <si>
    <t>КОМПЬЮТЕР В СБОРЕ</t>
  </si>
  <si>
    <t>ВЕNG TFT18.5</t>
  </si>
  <si>
    <t>ВА0000000072</t>
  </si>
  <si>
    <t xml:space="preserve">КОМПЬЮТЕР В СБОРЕ </t>
  </si>
  <si>
    <t>ACER  TFT18.5</t>
  </si>
  <si>
    <t>Kyocera ECOSYS P2235DN</t>
  </si>
  <si>
    <t>Системный блок</t>
  </si>
  <si>
    <t>ФРИКОМ G4500/H11OM/4Gb/500Tb</t>
  </si>
  <si>
    <t xml:space="preserve">Системный блок </t>
  </si>
  <si>
    <t>ФРИКОМ i5 6400/H11O8Gb/1Tb</t>
  </si>
  <si>
    <t xml:space="preserve">Генератор бензиновый </t>
  </si>
  <si>
    <t>"Denzel" GE2500</t>
  </si>
  <si>
    <t>ВА0000000080</t>
  </si>
  <si>
    <t>Беседка резная (ручная работа)</t>
  </si>
  <si>
    <t>насос водяной для водовозной машины</t>
  </si>
  <si>
    <t xml:space="preserve">СПОРТИВНЫЙ ИНВЕНТАРЬ </t>
  </si>
  <si>
    <t>ВА00000028</t>
  </si>
  <si>
    <t>Шкаф</t>
  </si>
  <si>
    <t>ШКАФ-СТЕНКА</t>
  </si>
  <si>
    <t xml:space="preserve">Принтер лазерный </t>
  </si>
  <si>
    <t>HP Laserjit P2055 F4 USB</t>
  </si>
  <si>
    <t>03:02:150121:2</t>
  </si>
  <si>
    <t>для размещения здания библиотеки</t>
  </si>
  <si>
    <t>с. Романовка, 
ул. Почтовая, д.16</t>
  </si>
  <si>
    <t>Администрация сельского
 поселения Витимское</t>
  </si>
  <si>
    <t>Земли
 населенных пунктов</t>
  </si>
  <si>
    <t>для размещения сдания 
библиотеки</t>
  </si>
  <si>
    <t>для размещения 
СДК</t>
  </si>
  <si>
    <t>Раздел 2</t>
  </si>
  <si>
    <t>EUROSOUND BBR-118</t>
  </si>
  <si>
    <t>EUROSOUND BBR-115P</t>
  </si>
  <si>
    <t xml:space="preserve">Микшерный пульт </t>
  </si>
  <si>
    <t>EUROSOUND CRISP-16UX</t>
  </si>
  <si>
    <t>Радиосистема</t>
  </si>
  <si>
    <t xml:space="preserve"> DWS-882PT</t>
  </si>
  <si>
    <t xml:space="preserve">сценический монитор </t>
  </si>
  <si>
    <t>BBR-115МА</t>
  </si>
  <si>
    <t xml:space="preserve">Усилитель мощности </t>
  </si>
  <si>
    <t>D-900A</t>
  </si>
  <si>
    <t xml:space="preserve"> EUROSOUND BBR-118 1</t>
  </si>
  <si>
    <t>EUROSOUND BBR-115P 1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</si>
  <si>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</si>
  <si>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</si>
  <si>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</si>
  <si>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СП Витимское</t>
  </si>
  <si>
    <t>Республика Бурятия, Баунтовский эвенкийский район, п.  Романовка, ул. Почтовая,6</t>
  </si>
  <si>
    <t>Муниципальное бюджетное учреждение культуры "Витимский  Сельский Дом культуры"</t>
  </si>
  <si>
    <t>Неустроева Галина Леонидовна</t>
  </si>
  <si>
    <t>Муниципальное бюджетное учреждение культуры "Витимская сельская библиотека"</t>
  </si>
  <si>
    <t>Богун Людмила Персиковна</t>
  </si>
  <si>
    <t>Федоров Андрей Николаевич</t>
  </si>
  <si>
    <t>Республика Бурятия, Баунтовский эвенкийский район, с.Романовка, ул. Первомайская,2в</t>
  </si>
  <si>
    <t>Республика Бурятия, Баунтовский эвенкийский район, с.Романовка, ул.Почтовая, 16</t>
  </si>
  <si>
    <t>с. Романовка, ул. Кооперативная, д. 5, кв.1</t>
  </si>
  <si>
    <t>Квартира</t>
  </si>
  <si>
    <t>Оборудование для детской спортивно игровой площадки</t>
  </si>
  <si>
    <t>Компьютерная платформа</t>
  </si>
  <si>
    <t>Intel NUC</t>
  </si>
  <si>
    <t>LED BBK  43</t>
  </si>
  <si>
    <t>Телевизор</t>
  </si>
  <si>
    <t>Моноблок</t>
  </si>
  <si>
    <t>Acer  Aspire</t>
  </si>
  <si>
    <t xml:space="preserve">Нежилое здание (СдК) </t>
  </si>
  <si>
    <t>Светодиодный прожектор EURO DJ LED</t>
  </si>
  <si>
    <t>Светодиодный прожектор EURO DJ СOB</t>
  </si>
  <si>
    <t>Светодиодная голова EURO DJ LED BSW 150</t>
  </si>
  <si>
    <t>Тумба для аппаратуры</t>
  </si>
  <si>
    <t>Кронштейн КСЛ-4</t>
  </si>
  <si>
    <t>Забор металлический</t>
  </si>
  <si>
    <t>стилизованный бурятский девичий костюм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</si>
  <si>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01.07.2022г.(Администрация)</t>
  </si>
  <si>
    <t>Фонари для освещения</t>
  </si>
  <si>
    <t>Ноутбук Aser</t>
  </si>
  <si>
    <t xml:space="preserve">Принтер/сканер/копир </t>
  </si>
  <si>
    <t>Принтер струйный</t>
  </si>
  <si>
    <t>Проектор</t>
  </si>
  <si>
    <t>Перечень земельных участков, учтенных в реестре муниципального имущества на 01.10.2022г.</t>
  </si>
  <si>
    <t xml:space="preserve">                                  Перечень земельных участков, учтенных в реестре муниципального имущества на 01.10.2022 г.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</si>
  <si>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01.10.2022 г. (Витимский 
СДК)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</si>
  <si>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01.10.2022 (Администрация)</t>
  </si>
  <si>
    <t>2.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</si>
  <si>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01.10.2022 (Витимский СДК)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</si>
</sst>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8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/>
    <xf numFmtId="2" fontId="0" fillId="0" borderId="0" xfId="0" applyNumberFormat="1" applyBorder="1"/>
    <xf numFmtId="0" fontId="0" fillId="0" borderId="0" xfId="0" applyBorder="1"/>
    <xf numFmtId="49" fontId="0" fillId="0" borderId="0" xfId="0" applyNumberFormat="1" applyAlignment="1"/>
    <xf numFmtId="2" fontId="0" fillId="0" borderId="0" xfId="0" applyNumberForma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/>
    <xf numFmtId="2" fontId="4" fillId="0" borderId="1" xfId="0" applyNumberFormat="1" applyFont="1" applyBorder="1"/>
    <xf numFmtId="2" fontId="0" fillId="0" borderId="1" xfId="0" applyNumberFormat="1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4" fontId="1" fillId="2" borderId="12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4" fontId="3" fillId="2" borderId="0" xfId="0" applyNumberFormat="1" applyFont="1" applyFill="1"/>
    <xf numFmtId="0" fontId="3" fillId="2" borderId="0" xfId="0" applyFont="1" applyFill="1"/>
    <xf numFmtId="0" fontId="1" fillId="2" borderId="0" xfId="0" applyFont="1" applyFill="1" applyBorder="1" applyAlignment="1">
      <alignment horizontal="center"/>
    </xf>
    <xf numFmtId="2" fontId="3" fillId="0" borderId="9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0" fillId="2" borderId="0" xfId="0" applyNumberFormat="1" applyFill="1"/>
    <xf numFmtId="0" fontId="0" fillId="0" borderId="4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wrapText="1"/>
    </xf>
    <xf numFmtId="0" fontId="0" fillId="0" borderId="4" xfId="0" applyBorder="1" applyAlignment="1"/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3" xfId="0" applyNumberFormat="1" applyBorder="1" applyAlignment="1"/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3" fillId="2" borderId="12" xfId="0" applyFont="1" applyFill="1" applyBorder="1" applyAlignment="1"/>
    <xf numFmtId="0" fontId="3" fillId="2" borderId="4" xfId="0" applyFont="1" applyFill="1" applyBorder="1" applyAlignment="1"/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/>
    <xf numFmtId="0" fontId="0" fillId="0" borderId="3" xfId="0" applyBorder="1" applyAlignment="1"/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wrapText="1"/>
    </xf>
    <xf numFmtId="0" fontId="7" fillId="0" borderId="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" fontId="3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4" fontId="1" fillId="5" borderId="1" xfId="1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1" fillId="5" borderId="1" xfId="3" applyNumberFormat="1" applyFont="1" applyFill="1" applyBorder="1" applyAlignment="1">
      <alignment horizontal="center" vertical="center"/>
    </xf>
    <xf numFmtId="4" fontId="1" fillId="5" borderId="1" xfId="2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АСП Витимканское" xfId="3"/>
    <cellStyle name="Обычный_АСП Витимское" xfId="2"/>
    <cellStyle name="Обычный_Витимский СДК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opLeftCell="A10" zoomScaleSheetLayoutView="100" workbookViewId="0">
      <selection activeCell="A21" sqref="A21"/>
    </sheetView>
  </sheetViews>
  <sheetFormatPr defaultColWidth="13.140625" defaultRowHeight="15"/>
  <cols>
    <col min="1" max="1" width="13.140625" style="1"/>
    <col min="2" max="2" width="0.140625" style="7" customWidth="1"/>
    <col min="3" max="3" width="20.28515625" customWidth="1"/>
    <col min="4" max="4" width="7.7109375" hidden="1" customWidth="1"/>
    <col min="5" max="5" width="20.7109375" style="1" customWidth="1"/>
    <col min="6" max="6" width="0.28515625" customWidth="1"/>
    <col min="7" max="7" width="13" style="2" customWidth="1"/>
    <col min="8" max="8" width="11.5703125" style="2" customWidth="1"/>
    <col min="9" max="9" width="14.42578125" customWidth="1"/>
    <col min="10" max="10" width="0.5703125" hidden="1" customWidth="1"/>
    <col min="11" max="11" width="0.28515625" hidden="1" customWidth="1"/>
    <col min="12" max="12" width="13" hidden="1" customWidth="1"/>
  </cols>
  <sheetData>
    <row r="1" spans="1:14">
      <c r="C1" s="4"/>
      <c r="D1" s="6"/>
      <c r="E1" s="3"/>
      <c r="F1" s="6"/>
      <c r="G1" s="5"/>
      <c r="H1" s="5"/>
      <c r="I1" s="6"/>
    </row>
    <row r="2" spans="1:14">
      <c r="E2" s="8"/>
    </row>
    <row r="3" spans="1:14" ht="15" customHeight="1">
      <c r="A3" s="82" t="s">
        <v>182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4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4" ht="15" customHeight="1">
      <c r="A5" s="84" t="s">
        <v>1</v>
      </c>
      <c r="B5" s="85"/>
      <c r="C5" s="88" t="s">
        <v>2</v>
      </c>
      <c r="D5" s="89"/>
      <c r="E5" s="88" t="s">
        <v>3</v>
      </c>
      <c r="F5" s="89"/>
      <c r="G5" s="88" t="s">
        <v>4</v>
      </c>
      <c r="H5" s="89"/>
      <c r="I5" s="79" t="s">
        <v>5</v>
      </c>
      <c r="J5" s="79"/>
      <c r="K5" s="92" t="s">
        <v>6</v>
      </c>
      <c r="L5" s="92" t="s">
        <v>7</v>
      </c>
      <c r="M5" s="79" t="s">
        <v>6</v>
      </c>
      <c r="N5" s="79" t="s">
        <v>7</v>
      </c>
    </row>
    <row r="6" spans="1:14" ht="24.75" customHeight="1">
      <c r="A6" s="86"/>
      <c r="B6" s="87"/>
      <c r="C6" s="90"/>
      <c r="D6" s="91"/>
      <c r="E6" s="90"/>
      <c r="F6" s="91"/>
      <c r="G6" s="90"/>
      <c r="H6" s="91"/>
      <c r="I6" s="79"/>
      <c r="J6" s="79"/>
      <c r="K6" s="93"/>
      <c r="L6" s="93"/>
      <c r="M6" s="79"/>
      <c r="N6" s="79"/>
    </row>
    <row r="7" spans="1:14" ht="60.75" customHeight="1">
      <c r="A7" s="75">
        <v>1</v>
      </c>
      <c r="B7" s="76"/>
      <c r="C7" s="77" t="s">
        <v>8</v>
      </c>
      <c r="D7" s="78"/>
      <c r="E7" s="77" t="s">
        <v>9</v>
      </c>
      <c r="F7" s="78"/>
      <c r="G7" s="77" t="s">
        <v>10</v>
      </c>
      <c r="H7" s="78"/>
      <c r="I7" s="79" t="s">
        <v>11</v>
      </c>
      <c r="J7" s="79"/>
      <c r="K7" s="10" t="s">
        <v>12</v>
      </c>
      <c r="L7" s="10">
        <v>1237</v>
      </c>
      <c r="M7" s="13" t="s">
        <v>12</v>
      </c>
      <c r="N7" s="13">
        <v>1237</v>
      </c>
    </row>
    <row r="8" spans="1:14" ht="55.5" customHeight="1">
      <c r="A8" s="75">
        <v>2</v>
      </c>
      <c r="B8" s="76"/>
      <c r="C8" s="77" t="s">
        <v>13</v>
      </c>
      <c r="D8" s="78"/>
      <c r="E8" s="77" t="s">
        <v>14</v>
      </c>
      <c r="F8" s="78"/>
      <c r="G8" s="77" t="s">
        <v>10</v>
      </c>
      <c r="H8" s="78"/>
      <c r="I8" s="79" t="s">
        <v>11</v>
      </c>
      <c r="J8" s="79"/>
      <c r="K8" s="10" t="s">
        <v>15</v>
      </c>
      <c r="L8" s="10">
        <v>2150</v>
      </c>
      <c r="M8" s="13" t="s">
        <v>15</v>
      </c>
      <c r="N8" s="13">
        <v>2150</v>
      </c>
    </row>
    <row r="9" spans="1:14" ht="59.25" customHeight="1">
      <c r="A9" s="75">
        <v>3</v>
      </c>
      <c r="B9" s="76"/>
      <c r="C9" s="77" t="s">
        <v>16</v>
      </c>
      <c r="D9" s="78"/>
      <c r="E9" s="77" t="s">
        <v>17</v>
      </c>
      <c r="F9" s="78"/>
      <c r="G9" s="77" t="s">
        <v>10</v>
      </c>
      <c r="H9" s="78"/>
      <c r="I9" s="79" t="s">
        <v>11</v>
      </c>
      <c r="J9" s="79"/>
      <c r="K9" s="10" t="s">
        <v>15</v>
      </c>
      <c r="L9" s="10">
        <v>1900</v>
      </c>
      <c r="M9" s="13" t="s">
        <v>15</v>
      </c>
      <c r="N9" s="13">
        <v>1900</v>
      </c>
    </row>
    <row r="10" spans="1:14" ht="69.75" customHeight="1">
      <c r="A10" s="75">
        <v>4</v>
      </c>
      <c r="B10" s="76"/>
      <c r="C10" s="77" t="s">
        <v>18</v>
      </c>
      <c r="D10" s="78"/>
      <c r="E10" s="77" t="s">
        <v>19</v>
      </c>
      <c r="F10" s="78"/>
      <c r="G10" s="77" t="s">
        <v>10</v>
      </c>
      <c r="H10" s="78"/>
      <c r="I10" s="79" t="s">
        <v>11</v>
      </c>
      <c r="J10" s="79"/>
      <c r="K10" s="10" t="s">
        <v>20</v>
      </c>
      <c r="L10" s="10">
        <v>189</v>
      </c>
      <c r="M10" s="13" t="s">
        <v>20</v>
      </c>
      <c r="N10" s="13">
        <v>189</v>
      </c>
    </row>
    <row r="11" spans="1:14" ht="63.75" customHeight="1">
      <c r="A11" s="75">
        <v>5</v>
      </c>
      <c r="B11" s="76"/>
      <c r="C11" s="77" t="s">
        <v>21</v>
      </c>
      <c r="D11" s="78"/>
      <c r="E11" s="77" t="s">
        <v>22</v>
      </c>
      <c r="F11" s="78"/>
      <c r="G11" s="77" t="s">
        <v>10</v>
      </c>
      <c r="H11" s="78"/>
      <c r="I11" s="79" t="s">
        <v>11</v>
      </c>
      <c r="J11" s="79"/>
      <c r="K11" s="10" t="s">
        <v>15</v>
      </c>
      <c r="L11" s="10">
        <v>1940</v>
      </c>
      <c r="M11" s="13" t="s">
        <v>15</v>
      </c>
      <c r="N11" s="13">
        <v>1940</v>
      </c>
    </row>
    <row r="12" spans="1:14" ht="51.75">
      <c r="A12" s="21">
        <v>6</v>
      </c>
      <c r="B12" s="22"/>
      <c r="C12" s="18" t="s">
        <v>126</v>
      </c>
      <c r="D12" s="23"/>
      <c r="E12" s="17" t="s">
        <v>128</v>
      </c>
      <c r="F12" s="23"/>
      <c r="G12" s="80" t="s">
        <v>129</v>
      </c>
      <c r="H12" s="81"/>
      <c r="I12" s="61" t="s">
        <v>130</v>
      </c>
      <c r="J12" s="23"/>
      <c r="K12" s="23" t="s">
        <v>127</v>
      </c>
      <c r="L12" s="23">
        <v>392</v>
      </c>
      <c r="M12" s="24" t="s">
        <v>131</v>
      </c>
      <c r="N12" s="56">
        <v>392</v>
      </c>
    </row>
    <row r="16" spans="1:14">
      <c r="A16" s="82" t="s">
        <v>181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94"/>
      <c r="N16" s="94"/>
    </row>
    <row r="17" spans="1:1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95"/>
      <c r="N17" s="95"/>
    </row>
    <row r="18" spans="1:15">
      <c r="A18" s="98" t="s">
        <v>1</v>
      </c>
      <c r="B18" s="98"/>
      <c r="C18" s="79" t="s">
        <v>2</v>
      </c>
      <c r="D18" s="79"/>
      <c r="E18" s="79" t="s">
        <v>3</v>
      </c>
      <c r="F18" s="79"/>
      <c r="G18" s="79" t="s">
        <v>4</v>
      </c>
      <c r="H18" s="79"/>
      <c r="I18" s="79" t="s">
        <v>5</v>
      </c>
      <c r="J18" s="79"/>
      <c r="K18" s="79" t="s">
        <v>6</v>
      </c>
      <c r="L18" s="79" t="s">
        <v>7</v>
      </c>
      <c r="M18" s="96"/>
      <c r="N18" s="96"/>
    </row>
    <row r="19" spans="1:15">
      <c r="A19" s="98"/>
      <c r="B19" s="9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97"/>
      <c r="N19" s="97"/>
    </row>
    <row r="20" spans="1:15" ht="106.5" customHeight="1">
      <c r="A20" s="99">
        <v>1</v>
      </c>
      <c r="B20" s="99"/>
      <c r="C20" s="77" t="s">
        <v>30</v>
      </c>
      <c r="D20" s="78"/>
      <c r="E20" s="77" t="s">
        <v>31</v>
      </c>
      <c r="F20" s="78"/>
      <c r="G20" s="77" t="s">
        <v>32</v>
      </c>
      <c r="H20" s="78"/>
      <c r="I20" s="79" t="s">
        <v>11</v>
      </c>
      <c r="J20" s="79"/>
      <c r="K20" s="16" t="s">
        <v>33</v>
      </c>
      <c r="L20" s="16">
        <v>1066</v>
      </c>
      <c r="M20" s="54" t="s">
        <v>132</v>
      </c>
      <c r="N20" s="25"/>
    </row>
    <row r="21" spans="1:15" ht="63.75" customHeight="1">
      <c r="A21" s="31" t="s">
        <v>185</v>
      </c>
      <c r="B21" s="34"/>
      <c r="C21" s="25"/>
      <c r="D21" s="25"/>
      <c r="E21" s="20"/>
      <c r="F21" s="25"/>
      <c r="G21" s="77" t="s">
        <v>32</v>
      </c>
      <c r="H21" s="78"/>
      <c r="I21" s="25"/>
      <c r="J21" s="25"/>
      <c r="K21" s="25"/>
      <c r="L21" s="25"/>
      <c r="M21" s="25"/>
      <c r="N21" s="25"/>
      <c r="O21" s="62"/>
    </row>
  </sheetData>
  <mergeCells count="52">
    <mergeCell ref="G21:H21"/>
    <mergeCell ref="A20:B20"/>
    <mergeCell ref="C20:D20"/>
    <mergeCell ref="E20:F20"/>
    <mergeCell ref="G20:H20"/>
    <mergeCell ref="I20:J20"/>
    <mergeCell ref="K18:K19"/>
    <mergeCell ref="L18:L19"/>
    <mergeCell ref="A16:N17"/>
    <mergeCell ref="M18:M19"/>
    <mergeCell ref="N18:N19"/>
    <mergeCell ref="A18:B19"/>
    <mergeCell ref="C18:D19"/>
    <mergeCell ref="E18:F19"/>
    <mergeCell ref="G18:H19"/>
    <mergeCell ref="I18:J19"/>
    <mergeCell ref="G12:H12"/>
    <mergeCell ref="M5:M6"/>
    <mergeCell ref="N5:N6"/>
    <mergeCell ref="A3:L4"/>
    <mergeCell ref="A5:B6"/>
    <mergeCell ref="C5:D6"/>
    <mergeCell ref="E5:F6"/>
    <mergeCell ref="G5:H6"/>
    <mergeCell ref="I5:J6"/>
    <mergeCell ref="K5:K6"/>
    <mergeCell ref="L5:L6"/>
    <mergeCell ref="E7:F7"/>
    <mergeCell ref="G7:H7"/>
    <mergeCell ref="I7:J7"/>
    <mergeCell ref="A8:B8"/>
    <mergeCell ref="C8:D8"/>
    <mergeCell ref="E8:F8"/>
    <mergeCell ref="G8:H8"/>
    <mergeCell ref="I8:J8"/>
    <mergeCell ref="A7:B7"/>
    <mergeCell ref="C7:D7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8"/>
  <sheetViews>
    <sheetView topLeftCell="A6" zoomScale="115" zoomScaleNormal="115" workbookViewId="0">
      <selection activeCell="M8" sqref="M8"/>
    </sheetView>
  </sheetViews>
  <sheetFormatPr defaultColWidth="13.140625" defaultRowHeight="15"/>
  <cols>
    <col min="1" max="1" width="4.140625" style="1" customWidth="1"/>
    <col min="2" max="2" width="14.5703125" style="7" customWidth="1"/>
    <col min="3" max="3" width="6" customWidth="1"/>
    <col min="4" max="4" width="25.42578125" customWidth="1"/>
    <col min="5" max="5" width="4" style="1" hidden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0.28515625" customWidth="1"/>
    <col min="12" max="12" width="9.85546875" customWidth="1"/>
  </cols>
  <sheetData>
    <row r="2" spans="1:13">
      <c r="L2" t="s">
        <v>133</v>
      </c>
    </row>
    <row r="3" spans="1:13">
      <c r="A3" s="9"/>
      <c r="B3" s="106" t="s">
        <v>175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>
      <c r="A4" s="9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3">
      <c r="A5" s="9"/>
      <c r="B5" s="108" t="s">
        <v>1</v>
      </c>
      <c r="C5" s="108"/>
      <c r="D5" s="103" t="s">
        <v>23</v>
      </c>
      <c r="E5" s="103"/>
      <c r="F5" s="103" t="s">
        <v>24</v>
      </c>
      <c r="G5" s="103"/>
      <c r="H5" s="103" t="s">
        <v>4</v>
      </c>
      <c r="I5" s="103"/>
      <c r="J5" s="79" t="s">
        <v>25</v>
      </c>
      <c r="K5" s="79"/>
      <c r="L5" s="103" t="s">
        <v>26</v>
      </c>
      <c r="M5" s="79" t="s">
        <v>27</v>
      </c>
    </row>
    <row r="6" spans="1:13" ht="70.5" customHeight="1">
      <c r="A6" s="9"/>
      <c r="B6" s="108"/>
      <c r="C6" s="108"/>
      <c r="D6" s="103"/>
      <c r="E6" s="103"/>
      <c r="F6" s="103"/>
      <c r="G6" s="103"/>
      <c r="H6" s="103"/>
      <c r="I6" s="103"/>
      <c r="J6" s="79"/>
      <c r="K6" s="79"/>
      <c r="L6" s="103"/>
      <c r="M6" s="79"/>
    </row>
    <row r="7" spans="1:13" ht="54.75" customHeight="1">
      <c r="A7" s="9"/>
      <c r="B7" s="103">
        <v>1046</v>
      </c>
      <c r="C7" s="103"/>
      <c r="D7" s="77" t="s">
        <v>9</v>
      </c>
      <c r="E7" s="78"/>
      <c r="F7" s="77" t="s">
        <v>28</v>
      </c>
      <c r="G7" s="78"/>
      <c r="H7" s="77" t="s">
        <v>10</v>
      </c>
      <c r="I7" s="78"/>
      <c r="J7" s="104">
        <v>129.54</v>
      </c>
      <c r="K7" s="105"/>
      <c r="L7" s="11">
        <v>1</v>
      </c>
      <c r="M7" s="179">
        <v>405997.82</v>
      </c>
    </row>
    <row r="8" spans="1:13" ht="48" customHeight="1">
      <c r="A8" s="9"/>
      <c r="B8" s="103">
        <v>6300090</v>
      </c>
      <c r="C8" s="103"/>
      <c r="D8" s="77" t="s">
        <v>9</v>
      </c>
      <c r="E8" s="78"/>
      <c r="F8" s="77" t="s">
        <v>29</v>
      </c>
      <c r="G8" s="78"/>
      <c r="H8" s="77" t="s">
        <v>10</v>
      </c>
      <c r="I8" s="78"/>
      <c r="J8" s="104">
        <v>24.64</v>
      </c>
      <c r="K8" s="105"/>
      <c r="L8" s="11">
        <v>1</v>
      </c>
      <c r="M8" s="179">
        <v>71237.8</v>
      </c>
    </row>
    <row r="9" spans="1:13" ht="51.75" customHeight="1">
      <c r="A9" s="19"/>
      <c r="B9" s="103">
        <v>6300089</v>
      </c>
      <c r="C9" s="103"/>
      <c r="D9" s="79" t="s">
        <v>19</v>
      </c>
      <c r="E9" s="79"/>
      <c r="F9" s="79" t="s">
        <v>0</v>
      </c>
      <c r="G9" s="79"/>
      <c r="H9" s="79" t="s">
        <v>10</v>
      </c>
      <c r="I9" s="79"/>
      <c r="J9" s="103"/>
      <c r="K9" s="103"/>
      <c r="L9" s="14">
        <v>1</v>
      </c>
      <c r="M9" s="179">
        <v>21217.5</v>
      </c>
    </row>
    <row r="10" spans="1:13" ht="51.75" customHeight="1">
      <c r="A10" s="46"/>
      <c r="B10" s="104"/>
      <c r="C10" s="105"/>
      <c r="D10" s="32" t="s">
        <v>158</v>
      </c>
      <c r="E10" s="32"/>
      <c r="F10" s="77" t="s">
        <v>159</v>
      </c>
      <c r="G10" s="78"/>
      <c r="H10" s="79" t="s">
        <v>10</v>
      </c>
      <c r="I10" s="79"/>
      <c r="J10" s="33"/>
      <c r="K10" s="33"/>
      <c r="L10" s="33">
        <v>1</v>
      </c>
      <c r="M10" s="179">
        <v>183459.66</v>
      </c>
    </row>
    <row r="11" spans="1:13">
      <c r="B11" s="34"/>
      <c r="C11" s="25"/>
      <c r="D11" s="25"/>
      <c r="E11" s="20"/>
      <c r="F11" s="25"/>
      <c r="G11" s="35"/>
      <c r="H11" s="36"/>
      <c r="I11" s="25"/>
      <c r="J11" s="25"/>
      <c r="K11" s="25"/>
      <c r="L11" s="25"/>
      <c r="M11" s="12">
        <f>SUM(M7:M10)</f>
        <v>681912.78</v>
      </c>
    </row>
    <row r="13" spans="1:13">
      <c r="B13" s="106" t="s">
        <v>183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</row>
    <row r="14" spans="1:13"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</row>
    <row r="15" spans="1:13">
      <c r="B15" s="108" t="s">
        <v>1</v>
      </c>
      <c r="C15" s="108"/>
      <c r="D15" s="103" t="s">
        <v>23</v>
      </c>
      <c r="E15" s="103"/>
      <c r="F15" s="103" t="s">
        <v>24</v>
      </c>
      <c r="G15" s="103"/>
      <c r="H15" s="103" t="s">
        <v>4</v>
      </c>
      <c r="I15" s="103"/>
      <c r="J15" s="79" t="s">
        <v>25</v>
      </c>
      <c r="K15" s="79"/>
      <c r="L15" s="103" t="s">
        <v>26</v>
      </c>
      <c r="M15" s="79" t="s">
        <v>27</v>
      </c>
    </row>
    <row r="16" spans="1:13" ht="29.25" customHeight="1">
      <c r="B16" s="108"/>
      <c r="C16" s="108"/>
      <c r="D16" s="103"/>
      <c r="E16" s="103"/>
      <c r="F16" s="103"/>
      <c r="G16" s="103"/>
      <c r="H16" s="103"/>
      <c r="I16" s="103"/>
      <c r="J16" s="79"/>
      <c r="K16" s="79"/>
      <c r="L16" s="103"/>
      <c r="M16" s="79"/>
    </row>
    <row r="17" spans="2:13" ht="59.25" customHeight="1">
      <c r="B17" s="103">
        <v>1011200002</v>
      </c>
      <c r="C17" s="103"/>
      <c r="D17" s="77" t="s">
        <v>31</v>
      </c>
      <c r="E17" s="78"/>
      <c r="F17" s="109" t="s">
        <v>167</v>
      </c>
      <c r="G17" s="110"/>
      <c r="H17" s="77" t="s">
        <v>32</v>
      </c>
      <c r="I17" s="78"/>
      <c r="J17" s="104">
        <v>353.2</v>
      </c>
      <c r="K17" s="105"/>
      <c r="L17" s="18">
        <v>1</v>
      </c>
      <c r="M17" s="179">
        <v>14528890</v>
      </c>
    </row>
    <row r="18" spans="2:13" ht="61.5" customHeight="1">
      <c r="B18" s="100"/>
      <c r="C18" s="81"/>
      <c r="D18" s="77" t="s">
        <v>31</v>
      </c>
      <c r="E18" s="78"/>
      <c r="F18" s="101" t="s">
        <v>173</v>
      </c>
      <c r="G18" s="102"/>
      <c r="H18" s="77" t="s">
        <v>32</v>
      </c>
      <c r="I18" s="78"/>
      <c r="J18" s="23"/>
      <c r="K18" s="23"/>
      <c r="L18" s="23"/>
      <c r="M18" s="180">
        <v>1103831</v>
      </c>
    </row>
  </sheetData>
  <mergeCells count="43">
    <mergeCell ref="J17:K17"/>
    <mergeCell ref="B13:M14"/>
    <mergeCell ref="B15:C16"/>
    <mergeCell ref="D15:E16"/>
    <mergeCell ref="F15:G16"/>
    <mergeCell ref="H15:I16"/>
    <mergeCell ref="J15:K16"/>
    <mergeCell ref="L15:L16"/>
    <mergeCell ref="M15:M16"/>
    <mergeCell ref="B17:C17"/>
    <mergeCell ref="D17:E17"/>
    <mergeCell ref="F17:G17"/>
    <mergeCell ref="H17:I17"/>
    <mergeCell ref="B3:M4"/>
    <mergeCell ref="B5:C6"/>
    <mergeCell ref="D5:E6"/>
    <mergeCell ref="F5:G6"/>
    <mergeCell ref="H5:I6"/>
    <mergeCell ref="J5:K6"/>
    <mergeCell ref="L5:L6"/>
    <mergeCell ref="M5:M6"/>
    <mergeCell ref="J9:K9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18:C18"/>
    <mergeCell ref="F18:G18"/>
    <mergeCell ref="H18:I18"/>
    <mergeCell ref="D18:E18"/>
    <mergeCell ref="B9:C9"/>
    <mergeCell ref="D9:E9"/>
    <mergeCell ref="F9:G9"/>
    <mergeCell ref="H9:I9"/>
    <mergeCell ref="F10:G10"/>
    <mergeCell ref="H10:I10"/>
    <mergeCell ref="B10:C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T110"/>
  <sheetViews>
    <sheetView tabSelected="1" topLeftCell="A50" zoomScale="78" zoomScaleNormal="78" workbookViewId="0">
      <selection activeCell="M13" sqref="M13"/>
    </sheetView>
  </sheetViews>
  <sheetFormatPr defaultRowHeight="15"/>
  <cols>
    <col min="11" max="11" width="13.85546875" customWidth="1"/>
    <col min="13" max="13" width="13" customWidth="1"/>
    <col min="14" max="14" width="13.140625" customWidth="1"/>
  </cols>
  <sheetData>
    <row r="2" spans="1:14" ht="15" customHeight="1">
      <c r="A2" s="117" t="s">
        <v>184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>
      <c r="A4" s="108" t="s">
        <v>1</v>
      </c>
      <c r="B4" s="108"/>
      <c r="C4" s="108" t="s">
        <v>34</v>
      </c>
      <c r="D4" s="108"/>
      <c r="E4" s="79" t="s">
        <v>24</v>
      </c>
      <c r="F4" s="79"/>
      <c r="G4" s="79" t="s">
        <v>35</v>
      </c>
      <c r="H4" s="79"/>
      <c r="I4" s="103" t="s">
        <v>36</v>
      </c>
      <c r="J4" s="103"/>
      <c r="K4" s="103" t="s">
        <v>4</v>
      </c>
      <c r="L4" s="103"/>
      <c r="M4" s="92" t="s">
        <v>27</v>
      </c>
      <c r="N4" s="79" t="s">
        <v>37</v>
      </c>
    </row>
    <row r="5" spans="1:14" ht="21.75" customHeight="1">
      <c r="A5" s="108"/>
      <c r="B5" s="108"/>
      <c r="C5" s="108"/>
      <c r="D5" s="108"/>
      <c r="E5" s="79"/>
      <c r="F5" s="79"/>
      <c r="G5" s="79"/>
      <c r="H5" s="79"/>
      <c r="I5" s="103"/>
      <c r="J5" s="103"/>
      <c r="K5" s="103"/>
      <c r="L5" s="103"/>
      <c r="M5" s="93"/>
      <c r="N5" s="79"/>
    </row>
    <row r="6" spans="1:14">
      <c r="A6" s="119" t="s">
        <v>65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1"/>
    </row>
    <row r="7" spans="1:14" ht="48.75" customHeight="1">
      <c r="A7" s="103">
        <v>10015</v>
      </c>
      <c r="B7" s="103"/>
      <c r="C7" s="77" t="s">
        <v>66</v>
      </c>
      <c r="D7" s="78"/>
      <c r="E7" s="77" t="s">
        <v>67</v>
      </c>
      <c r="F7" s="78"/>
      <c r="G7" s="77" t="s">
        <v>68</v>
      </c>
      <c r="H7" s="78"/>
      <c r="I7" s="103">
        <v>2003</v>
      </c>
      <c r="J7" s="103"/>
      <c r="K7" s="77" t="s">
        <v>10</v>
      </c>
      <c r="L7" s="78"/>
      <c r="M7" s="179">
        <v>717650.4</v>
      </c>
      <c r="N7" s="15">
        <v>0</v>
      </c>
    </row>
    <row r="8" spans="1:14" ht="50.25" customHeight="1">
      <c r="A8" s="103">
        <v>11013400020</v>
      </c>
      <c r="B8" s="103"/>
      <c r="C8" s="77" t="s">
        <v>69</v>
      </c>
      <c r="D8" s="78"/>
      <c r="E8" s="77" t="s">
        <v>70</v>
      </c>
      <c r="F8" s="78"/>
      <c r="G8" s="77" t="s">
        <v>71</v>
      </c>
      <c r="H8" s="78"/>
      <c r="I8" s="103">
        <v>2017</v>
      </c>
      <c r="J8" s="103"/>
      <c r="K8" s="77" t="s">
        <v>10</v>
      </c>
      <c r="L8" s="78"/>
      <c r="M8" s="182" t="s">
        <v>72</v>
      </c>
      <c r="N8" s="12">
        <v>345661.78</v>
      </c>
    </row>
    <row r="9" spans="1:14" ht="47.25" customHeight="1">
      <c r="A9" s="103">
        <v>6300046</v>
      </c>
      <c r="B9" s="103"/>
      <c r="C9" s="77" t="s">
        <v>73</v>
      </c>
      <c r="D9" s="78"/>
      <c r="E9" s="77" t="s">
        <v>70</v>
      </c>
      <c r="F9" s="78"/>
      <c r="G9" s="77" t="s">
        <v>74</v>
      </c>
      <c r="H9" s="78"/>
      <c r="I9" s="103">
        <v>2008</v>
      </c>
      <c r="J9" s="103"/>
      <c r="K9" s="77" t="s">
        <v>10</v>
      </c>
      <c r="L9" s="78"/>
      <c r="M9" s="180">
        <v>339000</v>
      </c>
      <c r="N9" s="15">
        <v>0</v>
      </c>
    </row>
    <row r="10" spans="1:14" ht="47.25" customHeight="1">
      <c r="A10" s="26"/>
      <c r="B10" s="27"/>
      <c r="C10" s="28"/>
      <c r="D10" s="28"/>
      <c r="E10" s="28"/>
      <c r="F10" s="28"/>
      <c r="G10" s="28"/>
      <c r="H10" s="28"/>
      <c r="I10" s="27"/>
      <c r="J10" s="27"/>
      <c r="K10" s="28"/>
      <c r="L10" s="28"/>
      <c r="M10" s="47"/>
      <c r="N10" s="29"/>
    </row>
    <row r="11" spans="1:14">
      <c r="A11" s="122" t="s">
        <v>38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4"/>
    </row>
    <row r="12" spans="1:14">
      <c r="A12" s="125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7"/>
    </row>
    <row r="13" spans="1:14" ht="50.25" customHeight="1">
      <c r="A13" s="128">
        <v>11013300004</v>
      </c>
      <c r="B13" s="128"/>
      <c r="C13" s="111"/>
      <c r="D13" s="112"/>
      <c r="E13" s="111" t="s">
        <v>75</v>
      </c>
      <c r="F13" s="112"/>
      <c r="G13" s="111" t="s">
        <v>76</v>
      </c>
      <c r="H13" s="112"/>
      <c r="I13" s="128">
        <v>2012</v>
      </c>
      <c r="J13" s="128"/>
      <c r="K13" s="111" t="s">
        <v>10</v>
      </c>
      <c r="L13" s="112"/>
      <c r="M13" s="183">
        <v>35000</v>
      </c>
      <c r="N13" s="37">
        <v>0</v>
      </c>
    </row>
    <row r="14" spans="1:14" ht="42.75" customHeight="1">
      <c r="A14" s="114">
        <v>11013400009</v>
      </c>
      <c r="B14" s="116"/>
      <c r="C14" s="111"/>
      <c r="D14" s="112"/>
      <c r="E14" s="111" t="s">
        <v>77</v>
      </c>
      <c r="F14" s="112"/>
      <c r="G14" s="111" t="s">
        <v>78</v>
      </c>
      <c r="H14" s="112"/>
      <c r="I14" s="128">
        <v>2016</v>
      </c>
      <c r="J14" s="128"/>
      <c r="K14" s="111" t="s">
        <v>10</v>
      </c>
      <c r="L14" s="112"/>
      <c r="M14" s="184">
        <v>19890</v>
      </c>
      <c r="N14" s="37">
        <v>0</v>
      </c>
    </row>
    <row r="15" spans="1:14" ht="44.25" customHeight="1">
      <c r="A15" s="114">
        <v>11013400002</v>
      </c>
      <c r="B15" s="116"/>
      <c r="C15" s="111"/>
      <c r="D15" s="112"/>
      <c r="E15" s="111" t="s">
        <v>79</v>
      </c>
      <c r="F15" s="112"/>
      <c r="G15" s="111" t="s">
        <v>80</v>
      </c>
      <c r="H15" s="112"/>
      <c r="I15" s="128"/>
      <c r="J15" s="128"/>
      <c r="K15" s="111" t="s">
        <v>10</v>
      </c>
      <c r="L15" s="112"/>
      <c r="M15" s="184">
        <v>20990</v>
      </c>
      <c r="N15" s="37">
        <v>0</v>
      </c>
    </row>
    <row r="16" spans="1:14" ht="45.75" customHeight="1">
      <c r="A16" s="114" t="s">
        <v>81</v>
      </c>
      <c r="B16" s="116"/>
      <c r="C16" s="111"/>
      <c r="D16" s="112"/>
      <c r="E16" s="111" t="s">
        <v>82</v>
      </c>
      <c r="F16" s="112"/>
      <c r="G16" s="111"/>
      <c r="H16" s="112"/>
      <c r="I16" s="128"/>
      <c r="J16" s="128"/>
      <c r="K16" s="111" t="s">
        <v>10</v>
      </c>
      <c r="L16" s="112"/>
      <c r="M16" s="184">
        <v>50000</v>
      </c>
      <c r="N16" s="37">
        <v>0</v>
      </c>
    </row>
    <row r="17" spans="1:14" ht="46.5" customHeight="1">
      <c r="A17" s="114">
        <v>1630116</v>
      </c>
      <c r="B17" s="116"/>
      <c r="C17" s="111"/>
      <c r="D17" s="112"/>
      <c r="E17" s="111" t="s">
        <v>83</v>
      </c>
      <c r="F17" s="112"/>
      <c r="G17" s="111" t="s">
        <v>84</v>
      </c>
      <c r="H17" s="112"/>
      <c r="I17" s="128"/>
      <c r="J17" s="128"/>
      <c r="K17" s="111" t="s">
        <v>10</v>
      </c>
      <c r="L17" s="112"/>
      <c r="M17" s="184">
        <v>10527.1</v>
      </c>
      <c r="N17" s="37">
        <v>0</v>
      </c>
    </row>
    <row r="18" spans="1:14" ht="47.25" customHeight="1">
      <c r="A18" s="114" t="s">
        <v>85</v>
      </c>
      <c r="B18" s="116"/>
      <c r="C18" s="111"/>
      <c r="D18" s="112"/>
      <c r="E18" s="111" t="s">
        <v>86</v>
      </c>
      <c r="F18" s="112"/>
      <c r="G18" s="111" t="s">
        <v>87</v>
      </c>
      <c r="H18" s="112"/>
      <c r="I18" s="128"/>
      <c r="J18" s="128"/>
      <c r="K18" s="111" t="s">
        <v>10</v>
      </c>
      <c r="L18" s="112"/>
      <c r="M18" s="184">
        <v>12940</v>
      </c>
      <c r="N18" s="37">
        <v>0</v>
      </c>
    </row>
    <row r="19" spans="1:14" ht="59.25" customHeight="1">
      <c r="A19" s="114" t="s">
        <v>88</v>
      </c>
      <c r="B19" s="116"/>
      <c r="C19" s="111"/>
      <c r="D19" s="112"/>
      <c r="E19" s="111" t="s">
        <v>89</v>
      </c>
      <c r="F19" s="112"/>
      <c r="G19" s="111" t="s">
        <v>90</v>
      </c>
      <c r="H19" s="112"/>
      <c r="I19" s="128">
        <v>2007</v>
      </c>
      <c r="J19" s="128"/>
      <c r="K19" s="111" t="s">
        <v>10</v>
      </c>
      <c r="L19" s="112"/>
      <c r="M19" s="184">
        <v>19374.099999999999</v>
      </c>
      <c r="N19" s="37">
        <v>0</v>
      </c>
    </row>
    <row r="20" spans="1:14" ht="45.75" customHeight="1">
      <c r="A20" s="114" t="s">
        <v>91</v>
      </c>
      <c r="B20" s="116"/>
      <c r="C20" s="111"/>
      <c r="D20" s="112"/>
      <c r="E20" s="111" t="s">
        <v>92</v>
      </c>
      <c r="F20" s="112"/>
      <c r="G20" s="111" t="s">
        <v>40</v>
      </c>
      <c r="H20" s="112"/>
      <c r="I20" s="128">
        <v>2008</v>
      </c>
      <c r="J20" s="128"/>
      <c r="K20" s="111" t="s">
        <v>10</v>
      </c>
      <c r="L20" s="112"/>
      <c r="M20" s="184">
        <v>19506</v>
      </c>
      <c r="N20" s="37">
        <v>0</v>
      </c>
    </row>
    <row r="21" spans="1:14" ht="48.75" customHeight="1">
      <c r="A21" s="114" t="s">
        <v>93</v>
      </c>
      <c r="B21" s="116"/>
      <c r="C21" s="111"/>
      <c r="D21" s="112"/>
      <c r="E21" s="111" t="s">
        <v>94</v>
      </c>
      <c r="F21" s="112"/>
      <c r="G21" s="111" t="s">
        <v>95</v>
      </c>
      <c r="H21" s="112"/>
      <c r="I21" s="128"/>
      <c r="J21" s="128"/>
      <c r="K21" s="111" t="s">
        <v>10</v>
      </c>
      <c r="L21" s="112"/>
      <c r="M21" s="184">
        <v>15000</v>
      </c>
      <c r="N21" s="37">
        <v>0</v>
      </c>
    </row>
    <row r="22" spans="1:14" ht="39" customHeight="1">
      <c r="A22" s="114" t="s">
        <v>96</v>
      </c>
      <c r="B22" s="116"/>
      <c r="C22" s="111"/>
      <c r="D22" s="112"/>
      <c r="E22" s="111" t="s">
        <v>86</v>
      </c>
      <c r="F22" s="112"/>
      <c r="G22" s="111" t="s">
        <v>97</v>
      </c>
      <c r="H22" s="112"/>
      <c r="I22" s="128"/>
      <c r="J22" s="128"/>
      <c r="K22" s="111" t="s">
        <v>10</v>
      </c>
      <c r="L22" s="112"/>
      <c r="M22" s="184">
        <v>12075</v>
      </c>
      <c r="N22" s="37">
        <v>0</v>
      </c>
    </row>
    <row r="23" spans="1:14" ht="43.5" customHeight="1">
      <c r="A23" s="114" t="s">
        <v>98</v>
      </c>
      <c r="B23" s="116"/>
      <c r="C23" s="111"/>
      <c r="D23" s="112"/>
      <c r="E23" s="111" t="s">
        <v>99</v>
      </c>
      <c r="F23" s="112"/>
      <c r="G23" s="111" t="s">
        <v>100</v>
      </c>
      <c r="H23" s="112"/>
      <c r="I23" s="128"/>
      <c r="J23" s="128"/>
      <c r="K23" s="111" t="s">
        <v>10</v>
      </c>
      <c r="L23" s="112"/>
      <c r="M23" s="184">
        <v>31414.13</v>
      </c>
      <c r="N23" s="37">
        <v>0</v>
      </c>
    </row>
    <row r="24" spans="1:14" ht="45.75" customHeight="1">
      <c r="A24" s="114" t="s">
        <v>101</v>
      </c>
      <c r="B24" s="116"/>
      <c r="C24" s="111"/>
      <c r="D24" s="112"/>
      <c r="E24" s="111" t="s">
        <v>99</v>
      </c>
      <c r="F24" s="112"/>
      <c r="G24" s="111" t="s">
        <v>100</v>
      </c>
      <c r="H24" s="112"/>
      <c r="I24" s="128"/>
      <c r="J24" s="128"/>
      <c r="K24" s="111" t="s">
        <v>10</v>
      </c>
      <c r="L24" s="112"/>
      <c r="M24" s="184">
        <v>30926.21</v>
      </c>
      <c r="N24" s="37">
        <v>0</v>
      </c>
    </row>
    <row r="25" spans="1:14" ht="46.5" customHeight="1">
      <c r="A25" s="114" t="s">
        <v>102</v>
      </c>
      <c r="B25" s="116"/>
      <c r="C25" s="111"/>
      <c r="D25" s="112"/>
      <c r="E25" s="111" t="s">
        <v>103</v>
      </c>
      <c r="F25" s="112"/>
      <c r="G25" s="111"/>
      <c r="H25" s="112"/>
      <c r="I25" s="128"/>
      <c r="J25" s="128"/>
      <c r="K25" s="111" t="s">
        <v>10</v>
      </c>
      <c r="L25" s="112"/>
      <c r="M25" s="184">
        <v>139167</v>
      </c>
      <c r="N25" s="37">
        <v>0</v>
      </c>
    </row>
    <row r="26" spans="1:14" ht="49.5" customHeight="1">
      <c r="A26" s="114" t="s">
        <v>104</v>
      </c>
      <c r="B26" s="116"/>
      <c r="C26" s="111"/>
      <c r="D26" s="112"/>
      <c r="E26" s="111" t="s">
        <v>105</v>
      </c>
      <c r="F26" s="112"/>
      <c r="G26" s="111" t="s">
        <v>106</v>
      </c>
      <c r="H26" s="112"/>
      <c r="I26" s="128">
        <v>2015</v>
      </c>
      <c r="J26" s="128"/>
      <c r="K26" s="111" t="s">
        <v>10</v>
      </c>
      <c r="L26" s="112"/>
      <c r="M26" s="184">
        <v>23176</v>
      </c>
      <c r="N26" s="37">
        <v>0</v>
      </c>
    </row>
    <row r="27" spans="1:14" ht="50.25" customHeight="1">
      <c r="A27" s="114" t="s">
        <v>107</v>
      </c>
      <c r="B27" s="116"/>
      <c r="C27" s="111"/>
      <c r="D27" s="112"/>
      <c r="E27" s="111" t="s">
        <v>108</v>
      </c>
      <c r="F27" s="112"/>
      <c r="G27" s="111" t="s">
        <v>109</v>
      </c>
      <c r="H27" s="112"/>
      <c r="I27" s="128">
        <v>2015</v>
      </c>
      <c r="J27" s="128"/>
      <c r="K27" s="111" t="s">
        <v>10</v>
      </c>
      <c r="L27" s="112"/>
      <c r="M27" s="184">
        <v>23176</v>
      </c>
      <c r="N27" s="37">
        <v>0</v>
      </c>
    </row>
    <row r="28" spans="1:14" ht="42" customHeight="1">
      <c r="A28" s="114">
        <v>11013400024</v>
      </c>
      <c r="B28" s="116"/>
      <c r="C28" s="111"/>
      <c r="D28" s="112"/>
      <c r="E28" s="111" t="s">
        <v>49</v>
      </c>
      <c r="F28" s="112"/>
      <c r="G28" s="111" t="s">
        <v>110</v>
      </c>
      <c r="H28" s="112"/>
      <c r="I28" s="128">
        <v>2017</v>
      </c>
      <c r="J28" s="128"/>
      <c r="K28" s="111" t="s">
        <v>10</v>
      </c>
      <c r="L28" s="112"/>
      <c r="M28" s="184">
        <v>11100</v>
      </c>
      <c r="N28" s="37">
        <v>0</v>
      </c>
    </row>
    <row r="29" spans="1:14" ht="42.75" customHeight="1">
      <c r="A29" s="114">
        <v>11013400010</v>
      </c>
      <c r="B29" s="116"/>
      <c r="C29" s="111"/>
      <c r="D29" s="112"/>
      <c r="E29" s="111" t="s">
        <v>111</v>
      </c>
      <c r="F29" s="112"/>
      <c r="G29" s="111" t="s">
        <v>112</v>
      </c>
      <c r="H29" s="112"/>
      <c r="I29" s="128">
        <v>2016</v>
      </c>
      <c r="J29" s="128"/>
      <c r="K29" s="111" t="s">
        <v>10</v>
      </c>
      <c r="L29" s="112"/>
      <c r="M29" s="184">
        <v>18693.689999999999</v>
      </c>
      <c r="N29" s="37">
        <v>0</v>
      </c>
    </row>
    <row r="30" spans="1:14" ht="39.75" customHeight="1">
      <c r="A30" s="114">
        <v>11013400011</v>
      </c>
      <c r="B30" s="116"/>
      <c r="C30" s="111"/>
      <c r="D30" s="112"/>
      <c r="E30" s="111" t="s">
        <v>113</v>
      </c>
      <c r="F30" s="112"/>
      <c r="G30" s="111" t="s">
        <v>114</v>
      </c>
      <c r="H30" s="112"/>
      <c r="I30" s="128">
        <v>2016</v>
      </c>
      <c r="J30" s="128"/>
      <c r="K30" s="111" t="s">
        <v>10</v>
      </c>
      <c r="L30" s="112"/>
      <c r="M30" s="184">
        <v>30670.62</v>
      </c>
      <c r="N30" s="37">
        <v>0</v>
      </c>
    </row>
    <row r="31" spans="1:14" ht="39.75" customHeight="1">
      <c r="A31" s="114">
        <v>11013400012</v>
      </c>
      <c r="B31" s="116"/>
      <c r="C31" s="111"/>
      <c r="D31" s="112"/>
      <c r="E31" s="111" t="s">
        <v>113</v>
      </c>
      <c r="F31" s="112"/>
      <c r="G31" s="111" t="s">
        <v>112</v>
      </c>
      <c r="H31" s="112"/>
      <c r="I31" s="128">
        <v>2016</v>
      </c>
      <c r="J31" s="128"/>
      <c r="K31" s="111" t="s">
        <v>10</v>
      </c>
      <c r="L31" s="112"/>
      <c r="M31" s="184">
        <v>17634.900000000001</v>
      </c>
      <c r="N31" s="37">
        <v>0</v>
      </c>
    </row>
    <row r="32" spans="1:14" ht="39.75" customHeight="1">
      <c r="A32" s="51"/>
      <c r="B32" s="52"/>
      <c r="C32" s="49"/>
      <c r="D32" s="50"/>
      <c r="E32" s="111" t="s">
        <v>161</v>
      </c>
      <c r="F32" s="129"/>
      <c r="G32" s="111" t="s">
        <v>162</v>
      </c>
      <c r="H32" s="129"/>
      <c r="I32" s="114">
        <v>2020</v>
      </c>
      <c r="J32" s="116"/>
      <c r="K32" s="111" t="s">
        <v>10</v>
      </c>
      <c r="L32" s="112"/>
      <c r="M32" s="184">
        <v>19541</v>
      </c>
      <c r="N32" s="37">
        <v>9770.42</v>
      </c>
    </row>
    <row r="33" spans="1:14" ht="39.75" customHeight="1">
      <c r="A33" s="51"/>
      <c r="B33" s="52"/>
      <c r="C33" s="49"/>
      <c r="D33" s="50"/>
      <c r="E33" s="111" t="s">
        <v>164</v>
      </c>
      <c r="F33" s="129"/>
      <c r="G33" s="111" t="s">
        <v>163</v>
      </c>
      <c r="H33" s="129"/>
      <c r="I33" s="114">
        <v>2020</v>
      </c>
      <c r="J33" s="116"/>
      <c r="K33" s="111" t="s">
        <v>10</v>
      </c>
      <c r="L33" s="112"/>
      <c r="M33" s="184">
        <v>17520</v>
      </c>
      <c r="N33" s="37">
        <v>12264</v>
      </c>
    </row>
    <row r="34" spans="1:14" ht="39.75" customHeight="1">
      <c r="A34" s="51"/>
      <c r="B34" s="52"/>
      <c r="C34" s="49"/>
      <c r="D34" s="50"/>
      <c r="E34" s="111" t="s">
        <v>165</v>
      </c>
      <c r="F34" s="129"/>
      <c r="G34" s="111" t="s">
        <v>166</v>
      </c>
      <c r="H34" s="129"/>
      <c r="I34" s="114">
        <v>2020</v>
      </c>
      <c r="J34" s="116"/>
      <c r="K34" s="111" t="s">
        <v>10</v>
      </c>
      <c r="L34" s="112"/>
      <c r="M34" s="184">
        <v>46599</v>
      </c>
      <c r="N34" s="37">
        <v>31842.65</v>
      </c>
    </row>
    <row r="35" spans="1:14" ht="39.75" customHeight="1">
      <c r="A35" s="71"/>
      <c r="B35" s="72"/>
      <c r="C35" s="69"/>
      <c r="D35" s="70"/>
      <c r="E35" s="111" t="s">
        <v>115</v>
      </c>
      <c r="F35" s="113"/>
      <c r="G35" s="111" t="s">
        <v>116</v>
      </c>
      <c r="H35" s="112"/>
      <c r="I35" s="114">
        <v>2022</v>
      </c>
      <c r="J35" s="115"/>
      <c r="K35" s="111" t="s">
        <v>10</v>
      </c>
      <c r="L35" s="112"/>
      <c r="M35" s="184">
        <v>16000</v>
      </c>
      <c r="N35" s="37">
        <v>0</v>
      </c>
    </row>
    <row r="36" spans="1:14" ht="54.75" customHeight="1">
      <c r="A36" s="114">
        <v>11013400027</v>
      </c>
      <c r="B36" s="116"/>
      <c r="C36" s="111"/>
      <c r="D36" s="112"/>
      <c r="E36" s="111" t="s">
        <v>115</v>
      </c>
      <c r="F36" s="112"/>
      <c r="G36" s="111" t="s">
        <v>116</v>
      </c>
      <c r="H36" s="112"/>
      <c r="I36" s="128">
        <v>2018</v>
      </c>
      <c r="J36" s="128"/>
      <c r="K36" s="111" t="s">
        <v>10</v>
      </c>
      <c r="L36" s="112"/>
      <c r="M36" s="184">
        <v>16000</v>
      </c>
      <c r="N36" s="37">
        <v>0</v>
      </c>
    </row>
    <row r="37" spans="1:14">
      <c r="A37" s="51"/>
      <c r="B37" s="38"/>
      <c r="C37" s="39"/>
      <c r="D37" s="39"/>
      <c r="E37" s="39"/>
      <c r="F37" s="39"/>
      <c r="G37" s="39"/>
      <c r="H37" s="39"/>
      <c r="I37" s="38"/>
      <c r="J37" s="38"/>
      <c r="K37" s="39"/>
      <c r="L37" s="39"/>
      <c r="M37" s="40">
        <f>SUM(M13:M36)</f>
        <v>656920.75</v>
      </c>
      <c r="N37" s="41"/>
    </row>
    <row r="38" spans="1:14">
      <c r="A38" s="111" t="s">
        <v>62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1"/>
    </row>
    <row r="39" spans="1:14" ht="43.5" customHeight="1">
      <c r="A39" s="128" t="s">
        <v>117</v>
      </c>
      <c r="B39" s="128"/>
      <c r="C39" s="111"/>
      <c r="D39" s="112"/>
      <c r="E39" s="111" t="s">
        <v>118</v>
      </c>
      <c r="F39" s="112"/>
      <c r="G39" s="111"/>
      <c r="H39" s="112"/>
      <c r="I39" s="128">
        <v>2015</v>
      </c>
      <c r="J39" s="128"/>
      <c r="K39" s="111" t="s">
        <v>10</v>
      </c>
      <c r="L39" s="112"/>
      <c r="M39" s="184">
        <v>27000</v>
      </c>
      <c r="N39" s="37">
        <v>0</v>
      </c>
    </row>
    <row r="40" spans="1:14" ht="48" customHeight="1">
      <c r="A40" s="128">
        <v>11013600003</v>
      </c>
      <c r="B40" s="128"/>
      <c r="C40" s="111"/>
      <c r="D40" s="112"/>
      <c r="E40" s="111" t="s">
        <v>119</v>
      </c>
      <c r="F40" s="112"/>
      <c r="G40" s="111"/>
      <c r="H40" s="112"/>
      <c r="I40" s="128">
        <v>2015</v>
      </c>
      <c r="J40" s="128"/>
      <c r="K40" s="111" t="s">
        <v>10</v>
      </c>
      <c r="L40" s="112"/>
      <c r="M40" s="184">
        <v>10000</v>
      </c>
      <c r="N40" s="37">
        <v>0</v>
      </c>
    </row>
    <row r="41" spans="1:14" ht="37.5" customHeight="1">
      <c r="A41" s="128">
        <v>11013600004</v>
      </c>
      <c r="B41" s="128"/>
      <c r="C41" s="111"/>
      <c r="D41" s="112"/>
      <c r="E41" s="111" t="s">
        <v>120</v>
      </c>
      <c r="F41" s="112"/>
      <c r="G41" s="111"/>
      <c r="H41" s="112"/>
      <c r="I41" s="128">
        <v>2015</v>
      </c>
      <c r="J41" s="128"/>
      <c r="K41" s="111" t="s">
        <v>10</v>
      </c>
      <c r="L41" s="112"/>
      <c r="M41" s="184">
        <v>39000</v>
      </c>
      <c r="N41" s="37">
        <v>0</v>
      </c>
    </row>
    <row r="42" spans="1:14" ht="42" customHeight="1">
      <c r="A42" s="114"/>
      <c r="B42" s="116"/>
      <c r="C42" s="49"/>
      <c r="D42" s="50"/>
      <c r="E42" s="111" t="s">
        <v>160</v>
      </c>
      <c r="F42" s="129"/>
      <c r="G42" s="49"/>
      <c r="H42" s="50"/>
      <c r="I42" s="114">
        <v>2020</v>
      </c>
      <c r="J42" s="116"/>
      <c r="K42" s="111" t="s">
        <v>10</v>
      </c>
      <c r="L42" s="112"/>
      <c r="M42" s="184">
        <v>99900</v>
      </c>
      <c r="N42" s="37">
        <v>44400</v>
      </c>
    </row>
    <row r="43" spans="1:14" ht="45.75" customHeight="1">
      <c r="A43" s="128" t="s">
        <v>121</v>
      </c>
      <c r="B43" s="128"/>
      <c r="C43" s="111"/>
      <c r="D43" s="112"/>
      <c r="E43" s="111" t="s">
        <v>122</v>
      </c>
      <c r="F43" s="112"/>
      <c r="G43" s="111"/>
      <c r="H43" s="112"/>
      <c r="I43" s="128">
        <v>2015</v>
      </c>
      <c r="J43" s="128"/>
      <c r="K43" s="111" t="s">
        <v>10</v>
      </c>
      <c r="L43" s="112"/>
      <c r="M43" s="184">
        <v>13428.5</v>
      </c>
      <c r="N43" s="37">
        <v>0</v>
      </c>
    </row>
    <row r="44" spans="1:14" ht="43.5" customHeight="1">
      <c r="A44" s="128">
        <v>1630001</v>
      </c>
      <c r="B44" s="128"/>
      <c r="C44" s="111"/>
      <c r="D44" s="112"/>
      <c r="E44" s="111" t="s">
        <v>123</v>
      </c>
      <c r="F44" s="112"/>
      <c r="G44" s="111"/>
      <c r="H44" s="112"/>
      <c r="I44" s="128"/>
      <c r="J44" s="128"/>
      <c r="K44" s="111" t="s">
        <v>10</v>
      </c>
      <c r="L44" s="112"/>
      <c r="M44" s="184">
        <v>10700</v>
      </c>
      <c r="N44" s="37">
        <v>0</v>
      </c>
    </row>
    <row r="45" spans="1:14" ht="60" customHeight="1">
      <c r="A45" s="128">
        <v>11013600002</v>
      </c>
      <c r="B45" s="128"/>
      <c r="C45" s="111"/>
      <c r="D45" s="112"/>
      <c r="E45" s="111" t="s">
        <v>124</v>
      </c>
      <c r="F45" s="112"/>
      <c r="G45" s="111" t="s">
        <v>125</v>
      </c>
      <c r="H45" s="112"/>
      <c r="I45" s="128"/>
      <c r="J45" s="128"/>
      <c r="K45" s="111" t="s">
        <v>10</v>
      </c>
      <c r="L45" s="112"/>
      <c r="M45" s="184">
        <v>10250</v>
      </c>
      <c r="N45" s="37">
        <v>0</v>
      </c>
    </row>
    <row r="46" spans="1:14" ht="60" customHeight="1">
      <c r="A46" s="64"/>
      <c r="B46" s="64"/>
      <c r="C46" s="65"/>
      <c r="D46" s="66"/>
      <c r="E46" s="111" t="s">
        <v>176</v>
      </c>
      <c r="F46" s="113"/>
      <c r="G46" s="65"/>
      <c r="H46" s="66"/>
      <c r="I46" s="114"/>
      <c r="J46" s="116"/>
      <c r="K46" s="111" t="s">
        <v>10</v>
      </c>
      <c r="L46" s="112"/>
      <c r="M46" s="184">
        <v>30000</v>
      </c>
      <c r="N46" s="37">
        <v>0</v>
      </c>
    </row>
    <row r="47" spans="1:14" ht="60" customHeight="1">
      <c r="A47" s="64"/>
      <c r="B47" s="64"/>
      <c r="C47" s="65"/>
      <c r="D47" s="66"/>
      <c r="E47" s="111" t="s">
        <v>176</v>
      </c>
      <c r="F47" s="113"/>
      <c r="G47" s="65"/>
      <c r="H47" s="66"/>
      <c r="I47" s="114"/>
      <c r="J47" s="116"/>
      <c r="K47" s="111" t="s">
        <v>10</v>
      </c>
      <c r="L47" s="112"/>
      <c r="M47" s="184">
        <v>30000</v>
      </c>
      <c r="N47" s="37">
        <v>0</v>
      </c>
    </row>
    <row r="48" spans="1:14" ht="60" customHeight="1">
      <c r="A48" s="64"/>
      <c r="B48" s="64"/>
      <c r="C48" s="65"/>
      <c r="D48" s="66"/>
      <c r="E48" s="111" t="s">
        <v>176</v>
      </c>
      <c r="F48" s="113"/>
      <c r="G48" s="65"/>
      <c r="H48" s="66"/>
      <c r="I48" s="114"/>
      <c r="J48" s="116"/>
      <c r="K48" s="111" t="s">
        <v>10</v>
      </c>
      <c r="L48" s="112"/>
      <c r="M48" s="184">
        <v>30000</v>
      </c>
      <c r="N48" s="37">
        <v>0</v>
      </c>
    </row>
    <row r="49" spans="1:14" ht="60" customHeight="1">
      <c r="A49" s="64"/>
      <c r="B49" s="64"/>
      <c r="C49" s="65"/>
      <c r="D49" s="66"/>
      <c r="E49" s="111" t="s">
        <v>176</v>
      </c>
      <c r="F49" s="113"/>
      <c r="G49" s="65"/>
      <c r="H49" s="66"/>
      <c r="I49" s="114"/>
      <c r="J49" s="116"/>
      <c r="K49" s="111" t="s">
        <v>10</v>
      </c>
      <c r="L49" s="112"/>
      <c r="M49" s="184">
        <v>30000</v>
      </c>
      <c r="N49" s="37">
        <v>0</v>
      </c>
    </row>
    <row r="50" spans="1:14" ht="60" customHeight="1">
      <c r="A50" s="64"/>
      <c r="B50" s="64"/>
      <c r="C50" s="65"/>
      <c r="D50" s="66"/>
      <c r="E50" s="111" t="s">
        <v>176</v>
      </c>
      <c r="F50" s="113"/>
      <c r="G50" s="65"/>
      <c r="H50" s="66"/>
      <c r="I50" s="114"/>
      <c r="J50" s="116"/>
      <c r="K50" s="111" t="s">
        <v>10</v>
      </c>
      <c r="L50" s="112"/>
      <c r="M50" s="184">
        <v>30000</v>
      </c>
      <c r="N50" s="37">
        <v>0</v>
      </c>
    </row>
    <row r="51" spans="1:14" ht="60" customHeight="1">
      <c r="A51" s="64"/>
      <c r="B51" s="64"/>
      <c r="C51" s="65"/>
      <c r="D51" s="66"/>
      <c r="E51" s="111" t="s">
        <v>176</v>
      </c>
      <c r="F51" s="113"/>
      <c r="G51" s="65"/>
      <c r="H51" s="66"/>
      <c r="I51" s="114"/>
      <c r="J51" s="116"/>
      <c r="K51" s="111" t="s">
        <v>10</v>
      </c>
      <c r="L51" s="112"/>
      <c r="M51" s="184">
        <v>30000</v>
      </c>
      <c r="N51" s="37">
        <v>0</v>
      </c>
    </row>
    <row r="52" spans="1:14" ht="60" customHeight="1">
      <c r="A52" s="64"/>
      <c r="B52" s="64"/>
      <c r="C52" s="65"/>
      <c r="D52" s="66"/>
      <c r="E52" s="111" t="s">
        <v>176</v>
      </c>
      <c r="F52" s="113"/>
      <c r="G52" s="65"/>
      <c r="H52" s="66"/>
      <c r="I52" s="114"/>
      <c r="J52" s="116"/>
      <c r="K52" s="111" t="s">
        <v>10</v>
      </c>
      <c r="L52" s="112"/>
      <c r="M52" s="184">
        <v>30000</v>
      </c>
      <c r="N52" s="37">
        <v>0</v>
      </c>
    </row>
    <row r="53" spans="1:14" ht="60" customHeight="1">
      <c r="A53" s="64"/>
      <c r="B53" s="64"/>
      <c r="C53" s="65"/>
      <c r="D53" s="66"/>
      <c r="E53" s="111" t="s">
        <v>176</v>
      </c>
      <c r="F53" s="113"/>
      <c r="G53" s="65"/>
      <c r="H53" s="66"/>
      <c r="I53" s="114"/>
      <c r="J53" s="116"/>
      <c r="K53" s="111" t="s">
        <v>10</v>
      </c>
      <c r="L53" s="112"/>
      <c r="M53" s="184">
        <v>30000</v>
      </c>
      <c r="N53" s="37">
        <v>0</v>
      </c>
    </row>
    <row r="54" spans="1:14" ht="60" customHeight="1">
      <c r="A54" s="64"/>
      <c r="B54" s="64"/>
      <c r="C54" s="65"/>
      <c r="D54" s="66"/>
      <c r="E54" s="111" t="s">
        <v>176</v>
      </c>
      <c r="F54" s="113"/>
      <c r="G54" s="65"/>
      <c r="H54" s="66"/>
      <c r="I54" s="67"/>
      <c r="J54" s="68"/>
      <c r="K54" s="111" t="s">
        <v>10</v>
      </c>
      <c r="L54" s="112"/>
      <c r="M54" s="184">
        <v>30000</v>
      </c>
      <c r="N54" s="37">
        <v>0</v>
      </c>
    </row>
    <row r="55" spans="1:14" ht="60" customHeight="1">
      <c r="A55" s="64"/>
      <c r="B55" s="64"/>
      <c r="C55" s="65"/>
      <c r="D55" s="66"/>
      <c r="E55" s="111" t="s">
        <v>176</v>
      </c>
      <c r="F55" s="113"/>
      <c r="G55" s="65"/>
      <c r="H55" s="66"/>
      <c r="I55" s="67"/>
      <c r="J55" s="68"/>
      <c r="K55" s="111" t="s">
        <v>10</v>
      </c>
      <c r="L55" s="112"/>
      <c r="M55" s="184">
        <v>30000</v>
      </c>
      <c r="N55" s="37">
        <v>0</v>
      </c>
    </row>
    <row r="56" spans="1:14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37">
        <f>M55+M54+M53+M52+M51+M50+M49+M48+M47+M46+M45+M44+M43+M42+M41+M40+M39</f>
        <v>510278.5</v>
      </c>
      <c r="N56" s="37">
        <f>N45+N44+N43+N42+N41+N40+N39</f>
        <v>44400</v>
      </c>
    </row>
    <row r="57" spans="1:14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73"/>
      <c r="N57" s="43"/>
    </row>
    <row r="58" spans="1:14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</row>
    <row r="59" spans="1:14">
      <c r="A59" s="132" t="s">
        <v>186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</row>
    <row r="60" spans="1:14">
      <c r="A60" s="133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</row>
    <row r="61" spans="1:14">
      <c r="A61" s="134" t="s">
        <v>1</v>
      </c>
      <c r="B61" s="134"/>
      <c r="C61" s="134" t="s">
        <v>34</v>
      </c>
      <c r="D61" s="134"/>
      <c r="E61" s="135" t="s">
        <v>24</v>
      </c>
      <c r="F61" s="135"/>
      <c r="G61" s="135" t="s">
        <v>35</v>
      </c>
      <c r="H61" s="135"/>
      <c r="I61" s="128" t="s">
        <v>36</v>
      </c>
      <c r="J61" s="128"/>
      <c r="K61" s="128" t="s">
        <v>4</v>
      </c>
      <c r="L61" s="128"/>
      <c r="M61" s="136" t="s">
        <v>27</v>
      </c>
      <c r="N61" s="135" t="s">
        <v>37</v>
      </c>
    </row>
    <row r="62" spans="1:14" ht="57" customHeight="1">
      <c r="A62" s="134"/>
      <c r="B62" s="134"/>
      <c r="C62" s="134"/>
      <c r="D62" s="134"/>
      <c r="E62" s="135"/>
      <c r="F62" s="135"/>
      <c r="G62" s="135"/>
      <c r="H62" s="135"/>
      <c r="I62" s="128"/>
      <c r="J62" s="128"/>
      <c r="K62" s="128"/>
      <c r="L62" s="128"/>
      <c r="M62" s="137"/>
      <c r="N62" s="135"/>
    </row>
    <row r="63" spans="1:14">
      <c r="A63" s="138" t="s">
        <v>38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40"/>
    </row>
    <row r="64" spans="1:14">
      <c r="A64" s="141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3"/>
    </row>
    <row r="65" spans="1:14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 ht="54.75" customHeight="1">
      <c r="A66" s="67"/>
      <c r="B66" s="68"/>
      <c r="C66" s="67"/>
      <c r="D66" s="68"/>
      <c r="E66" s="65" t="s">
        <v>177</v>
      </c>
      <c r="F66" s="66"/>
      <c r="G66" s="67"/>
      <c r="H66" s="68"/>
      <c r="I66" s="114">
        <v>2022</v>
      </c>
      <c r="J66" s="115"/>
      <c r="K66" s="111" t="s">
        <v>32</v>
      </c>
      <c r="L66" s="112"/>
      <c r="M66" s="182">
        <v>39392.050000000003</v>
      </c>
      <c r="N66" s="48">
        <v>0</v>
      </c>
    </row>
    <row r="67" spans="1:14" ht="54.75" customHeight="1">
      <c r="A67" s="67"/>
      <c r="B67" s="68"/>
      <c r="C67" s="67"/>
      <c r="D67" s="68"/>
      <c r="E67" s="111" t="s">
        <v>178</v>
      </c>
      <c r="F67" s="113"/>
      <c r="G67" s="67"/>
      <c r="H67" s="68"/>
      <c r="I67" s="114">
        <v>2022</v>
      </c>
      <c r="J67" s="115"/>
      <c r="K67" s="111" t="s">
        <v>32</v>
      </c>
      <c r="L67" s="112"/>
      <c r="M67" s="182">
        <v>39750.25</v>
      </c>
      <c r="N67" s="48">
        <v>0</v>
      </c>
    </row>
    <row r="68" spans="1:14" ht="60.75" customHeight="1">
      <c r="A68" s="67"/>
      <c r="B68" s="68"/>
      <c r="C68" s="67"/>
      <c r="D68" s="68"/>
      <c r="E68" s="114" t="s">
        <v>179</v>
      </c>
      <c r="F68" s="115"/>
      <c r="G68" s="67"/>
      <c r="H68" s="68"/>
      <c r="I68" s="114">
        <v>2022</v>
      </c>
      <c r="J68" s="115"/>
      <c r="K68" s="111" t="s">
        <v>32</v>
      </c>
      <c r="L68" s="112"/>
      <c r="M68" s="182">
        <v>24825.25</v>
      </c>
      <c r="N68" s="48">
        <v>0</v>
      </c>
    </row>
    <row r="69" spans="1:14" ht="60.75" customHeight="1">
      <c r="A69" s="67"/>
      <c r="B69" s="68"/>
      <c r="C69" s="67"/>
      <c r="D69" s="68"/>
      <c r="E69" s="67" t="s">
        <v>180</v>
      </c>
      <c r="F69" s="74"/>
      <c r="G69" s="67"/>
      <c r="H69" s="68"/>
      <c r="I69" s="114">
        <v>2022</v>
      </c>
      <c r="J69" s="115"/>
      <c r="K69" s="111" t="s">
        <v>32</v>
      </c>
      <c r="L69" s="112"/>
      <c r="M69" s="182">
        <v>35516.519999999997</v>
      </c>
      <c r="N69" s="48">
        <v>0</v>
      </c>
    </row>
    <row r="70" spans="1:14" ht="57" customHeight="1">
      <c r="A70" s="114"/>
      <c r="B70" s="116"/>
      <c r="C70" s="114"/>
      <c r="D70" s="116"/>
      <c r="E70" s="111" t="s">
        <v>169</v>
      </c>
      <c r="F70" s="112"/>
      <c r="G70" s="114"/>
      <c r="H70" s="116"/>
      <c r="I70" s="114">
        <v>2021</v>
      </c>
      <c r="J70" s="116"/>
      <c r="K70" s="111" t="s">
        <v>32</v>
      </c>
      <c r="L70" s="112"/>
      <c r="M70" s="180">
        <v>27278</v>
      </c>
      <c r="N70" s="48">
        <v>0</v>
      </c>
    </row>
    <row r="71" spans="1:14" ht="39" customHeight="1">
      <c r="A71" s="114"/>
      <c r="B71" s="116"/>
      <c r="C71" s="114"/>
      <c r="D71" s="116"/>
      <c r="E71" s="111" t="s">
        <v>169</v>
      </c>
      <c r="F71" s="112"/>
      <c r="G71" s="114"/>
      <c r="H71" s="116"/>
      <c r="I71" s="114">
        <v>2021</v>
      </c>
      <c r="J71" s="116"/>
      <c r="K71" s="111" t="s">
        <v>32</v>
      </c>
      <c r="L71" s="112"/>
      <c r="M71" s="180">
        <v>27278</v>
      </c>
      <c r="N71" s="48">
        <v>0</v>
      </c>
    </row>
    <row r="72" spans="1:14" ht="42" customHeight="1">
      <c r="A72" s="114"/>
      <c r="B72" s="116"/>
      <c r="C72" s="114"/>
      <c r="D72" s="116"/>
      <c r="E72" s="111" t="s">
        <v>170</v>
      </c>
      <c r="F72" s="112"/>
      <c r="G72" s="114"/>
      <c r="H72" s="116"/>
      <c r="I72" s="114">
        <v>2021</v>
      </c>
      <c r="J72" s="116"/>
      <c r="K72" s="111" t="s">
        <v>32</v>
      </c>
      <c r="L72" s="112"/>
      <c r="M72" s="180">
        <v>55600</v>
      </c>
      <c r="N72" s="48">
        <v>0</v>
      </c>
    </row>
    <row r="73" spans="1:14" ht="42" customHeight="1">
      <c r="A73" s="51"/>
      <c r="B73" s="52"/>
      <c r="C73" s="51"/>
      <c r="D73" s="52"/>
      <c r="E73" s="111" t="s">
        <v>170</v>
      </c>
      <c r="F73" s="112"/>
      <c r="G73" s="51"/>
      <c r="H73" s="52"/>
      <c r="I73" s="114">
        <v>2021</v>
      </c>
      <c r="J73" s="146"/>
      <c r="K73" s="111" t="s">
        <v>32</v>
      </c>
      <c r="L73" s="112"/>
      <c r="M73" s="180">
        <v>55600</v>
      </c>
      <c r="N73" s="48">
        <v>0</v>
      </c>
    </row>
    <row r="74" spans="1:14" ht="55.5" customHeight="1">
      <c r="A74" s="114"/>
      <c r="B74" s="116"/>
      <c r="C74" s="114"/>
      <c r="D74" s="116"/>
      <c r="E74" s="111" t="s">
        <v>168</v>
      </c>
      <c r="F74" s="112"/>
      <c r="G74" s="114"/>
      <c r="H74" s="116"/>
      <c r="I74" s="114">
        <v>2021</v>
      </c>
      <c r="J74" s="116"/>
      <c r="K74" s="111" t="s">
        <v>32</v>
      </c>
      <c r="L74" s="112"/>
      <c r="M74" s="180">
        <v>15506</v>
      </c>
      <c r="N74" s="48">
        <v>0</v>
      </c>
    </row>
    <row r="75" spans="1:14" ht="54" customHeight="1">
      <c r="A75" s="114"/>
      <c r="B75" s="116"/>
      <c r="C75" s="114"/>
      <c r="D75" s="116"/>
      <c r="E75" s="111" t="s">
        <v>168</v>
      </c>
      <c r="F75" s="112"/>
      <c r="G75" s="114"/>
      <c r="H75" s="116"/>
      <c r="I75" s="114">
        <v>2021</v>
      </c>
      <c r="J75" s="116"/>
      <c r="K75" s="111" t="s">
        <v>32</v>
      </c>
      <c r="L75" s="112"/>
      <c r="M75" s="180">
        <v>15506</v>
      </c>
      <c r="N75" s="48">
        <v>0</v>
      </c>
    </row>
    <row r="76" spans="1:14" ht="54" customHeight="1">
      <c r="A76" s="114"/>
      <c r="B76" s="116"/>
      <c r="C76" s="114"/>
      <c r="D76" s="116"/>
      <c r="E76" s="111" t="s">
        <v>168</v>
      </c>
      <c r="F76" s="112"/>
      <c r="G76" s="114"/>
      <c r="H76" s="116"/>
      <c r="I76" s="114">
        <v>2021</v>
      </c>
      <c r="J76" s="116"/>
      <c r="K76" s="111" t="s">
        <v>32</v>
      </c>
      <c r="L76" s="112"/>
      <c r="M76" s="180">
        <v>15506</v>
      </c>
      <c r="N76" s="48">
        <v>0</v>
      </c>
    </row>
    <row r="77" spans="1:14" ht="54.75" customHeight="1">
      <c r="A77" s="114"/>
      <c r="B77" s="116"/>
      <c r="C77" s="114"/>
      <c r="D77" s="116"/>
      <c r="E77" s="111" t="s">
        <v>168</v>
      </c>
      <c r="F77" s="112"/>
      <c r="G77" s="114"/>
      <c r="H77" s="116"/>
      <c r="I77" s="114">
        <v>2021</v>
      </c>
      <c r="J77" s="116"/>
      <c r="K77" s="111" t="s">
        <v>32</v>
      </c>
      <c r="L77" s="112"/>
      <c r="M77" s="180">
        <v>15506</v>
      </c>
      <c r="N77" s="48">
        <v>0</v>
      </c>
    </row>
    <row r="78" spans="1:14" ht="75" customHeight="1">
      <c r="A78" s="114"/>
      <c r="B78" s="116"/>
      <c r="C78" s="114"/>
      <c r="D78" s="116"/>
      <c r="E78" s="111" t="s">
        <v>168</v>
      </c>
      <c r="F78" s="112"/>
      <c r="G78" s="114"/>
      <c r="H78" s="116"/>
      <c r="I78" s="114">
        <v>2021</v>
      </c>
      <c r="J78" s="116"/>
      <c r="K78" s="111" t="s">
        <v>32</v>
      </c>
      <c r="L78" s="112"/>
      <c r="M78" s="180">
        <v>15506</v>
      </c>
      <c r="N78" s="48">
        <v>0</v>
      </c>
    </row>
    <row r="79" spans="1:14" ht="75" customHeight="1">
      <c r="A79" s="51"/>
      <c r="B79" s="52"/>
      <c r="C79" s="51"/>
      <c r="D79" s="52"/>
      <c r="E79" s="111" t="s">
        <v>168</v>
      </c>
      <c r="F79" s="112"/>
      <c r="G79" s="114"/>
      <c r="H79" s="116"/>
      <c r="I79" s="114">
        <v>2021</v>
      </c>
      <c r="J79" s="116"/>
      <c r="K79" s="111" t="s">
        <v>32</v>
      </c>
      <c r="L79" s="112"/>
      <c r="M79" s="180">
        <v>15506</v>
      </c>
      <c r="N79" s="48">
        <v>0</v>
      </c>
    </row>
    <row r="80" spans="1:14" ht="63" customHeight="1">
      <c r="A80" s="128">
        <v>5</v>
      </c>
      <c r="B80" s="128"/>
      <c r="C80" s="111"/>
      <c r="D80" s="112"/>
      <c r="E80" s="111" t="s">
        <v>39</v>
      </c>
      <c r="F80" s="112"/>
      <c r="G80" s="111" t="s">
        <v>40</v>
      </c>
      <c r="H80" s="112"/>
      <c r="I80" s="128">
        <v>2012</v>
      </c>
      <c r="J80" s="128"/>
      <c r="K80" s="111" t="s">
        <v>32</v>
      </c>
      <c r="L80" s="112"/>
      <c r="M80" s="181">
        <v>23388.1</v>
      </c>
      <c r="N80" s="53">
        <v>0</v>
      </c>
    </row>
    <row r="81" spans="1:20" ht="52.5" customHeight="1">
      <c r="A81" s="128">
        <v>10</v>
      </c>
      <c r="B81" s="128"/>
      <c r="C81" s="111"/>
      <c r="D81" s="112"/>
      <c r="E81" s="111" t="s">
        <v>41</v>
      </c>
      <c r="F81" s="112"/>
      <c r="G81" s="111" t="s">
        <v>42</v>
      </c>
      <c r="H81" s="112"/>
      <c r="I81" s="128">
        <v>2012</v>
      </c>
      <c r="J81" s="128"/>
      <c r="K81" s="111" t="s">
        <v>32</v>
      </c>
      <c r="L81" s="112"/>
      <c r="M81" s="181">
        <v>51452</v>
      </c>
      <c r="N81" s="53">
        <v>0</v>
      </c>
    </row>
    <row r="82" spans="1:20" ht="60.75" customHeight="1">
      <c r="A82" s="114">
        <v>18</v>
      </c>
      <c r="B82" s="116"/>
      <c r="C82" s="111"/>
      <c r="D82" s="112"/>
      <c r="E82" s="111" t="s">
        <v>43</v>
      </c>
      <c r="F82" s="112"/>
      <c r="G82" s="111" t="s">
        <v>44</v>
      </c>
      <c r="H82" s="112"/>
      <c r="I82" s="128">
        <v>2012</v>
      </c>
      <c r="J82" s="128"/>
      <c r="K82" s="111" t="s">
        <v>32</v>
      </c>
      <c r="L82" s="112"/>
      <c r="M82" s="181">
        <v>23635.1</v>
      </c>
      <c r="N82" s="42">
        <v>0</v>
      </c>
    </row>
    <row r="83" spans="1:20" ht="59.25" customHeight="1">
      <c r="A83" s="114">
        <v>2</v>
      </c>
      <c r="B83" s="116"/>
      <c r="C83" s="111"/>
      <c r="D83" s="112"/>
      <c r="E83" s="111" t="s">
        <v>45</v>
      </c>
      <c r="F83" s="112"/>
      <c r="G83" s="111" t="s">
        <v>46</v>
      </c>
      <c r="H83" s="112"/>
      <c r="I83" s="128">
        <v>2012</v>
      </c>
      <c r="J83" s="128"/>
      <c r="K83" s="111" t="s">
        <v>32</v>
      </c>
      <c r="L83" s="112"/>
      <c r="M83" s="181">
        <v>12285.48</v>
      </c>
      <c r="N83" s="37">
        <v>0</v>
      </c>
    </row>
    <row r="84" spans="1:20" ht="69" customHeight="1">
      <c r="A84" s="114">
        <v>3</v>
      </c>
      <c r="B84" s="116"/>
      <c r="C84" s="111"/>
      <c r="D84" s="112"/>
      <c r="E84" s="111" t="s">
        <v>47</v>
      </c>
      <c r="F84" s="112"/>
      <c r="G84" s="111" t="s">
        <v>48</v>
      </c>
      <c r="H84" s="112"/>
      <c r="I84" s="128">
        <v>2012</v>
      </c>
      <c r="J84" s="128"/>
      <c r="K84" s="111" t="s">
        <v>32</v>
      </c>
      <c r="L84" s="112"/>
      <c r="M84" s="181">
        <v>12900</v>
      </c>
      <c r="N84" s="37">
        <v>0</v>
      </c>
    </row>
    <row r="85" spans="1:20" ht="55.5" customHeight="1">
      <c r="A85" s="114">
        <v>13</v>
      </c>
      <c r="B85" s="116"/>
      <c r="C85" s="111"/>
      <c r="D85" s="112"/>
      <c r="E85" s="111" t="s">
        <v>50</v>
      </c>
      <c r="F85" s="112"/>
      <c r="G85" s="111"/>
      <c r="H85" s="112"/>
      <c r="I85" s="128">
        <v>2012</v>
      </c>
      <c r="J85" s="128"/>
      <c r="K85" s="111" t="s">
        <v>32</v>
      </c>
      <c r="L85" s="112"/>
      <c r="M85" s="181">
        <v>10500</v>
      </c>
      <c r="N85" s="37">
        <v>0</v>
      </c>
    </row>
    <row r="86" spans="1:20" ht="54.75" customHeight="1">
      <c r="A86" s="114">
        <v>20</v>
      </c>
      <c r="B86" s="116"/>
      <c r="C86" s="111"/>
      <c r="D86" s="112"/>
      <c r="E86" s="111" t="s">
        <v>51</v>
      </c>
      <c r="F86" s="112"/>
      <c r="G86" s="111" t="s">
        <v>52</v>
      </c>
      <c r="H86" s="112"/>
      <c r="I86" s="128">
        <v>2012</v>
      </c>
      <c r="J86" s="128"/>
      <c r="K86" s="111" t="s">
        <v>32</v>
      </c>
      <c r="L86" s="112"/>
      <c r="M86" s="181">
        <v>49980</v>
      </c>
      <c r="N86" s="37">
        <v>7913.5</v>
      </c>
    </row>
    <row r="87" spans="1:20" ht="56.25" customHeight="1">
      <c r="A87" s="144">
        <v>21013400001</v>
      </c>
      <c r="B87" s="116"/>
      <c r="C87" s="111"/>
      <c r="D87" s="112"/>
      <c r="E87" s="111" t="s">
        <v>39</v>
      </c>
      <c r="F87" s="112"/>
      <c r="G87" s="111" t="s">
        <v>53</v>
      </c>
      <c r="H87" s="112"/>
      <c r="I87" s="128">
        <v>2018</v>
      </c>
      <c r="J87" s="128"/>
      <c r="K87" s="111" t="s">
        <v>32</v>
      </c>
      <c r="L87" s="112"/>
      <c r="M87" s="181">
        <v>19499</v>
      </c>
      <c r="N87" s="37">
        <v>0</v>
      </c>
    </row>
    <row r="88" spans="1:20" ht="70.5" customHeight="1">
      <c r="A88" s="114">
        <v>51013400001</v>
      </c>
      <c r="B88" s="116"/>
      <c r="C88" s="111"/>
      <c r="D88" s="112"/>
      <c r="E88" s="111" t="s">
        <v>54</v>
      </c>
      <c r="F88" s="112"/>
      <c r="G88" s="111" t="s">
        <v>55</v>
      </c>
      <c r="H88" s="112"/>
      <c r="I88" s="128">
        <v>2017</v>
      </c>
      <c r="J88" s="128"/>
      <c r="K88" s="111" t="s">
        <v>32</v>
      </c>
      <c r="L88" s="112"/>
      <c r="M88" s="181">
        <v>31536</v>
      </c>
      <c r="N88" s="37">
        <v>0</v>
      </c>
      <c r="T88" s="62"/>
    </row>
    <row r="89" spans="1:20" ht="70.5" customHeight="1">
      <c r="A89" s="57"/>
      <c r="B89" s="58"/>
      <c r="C89" s="59"/>
      <c r="D89" s="60"/>
      <c r="E89" s="111" t="s">
        <v>54</v>
      </c>
      <c r="F89" s="112"/>
      <c r="G89" s="111" t="s">
        <v>55</v>
      </c>
      <c r="H89" s="112"/>
      <c r="I89" s="128">
        <v>2017</v>
      </c>
      <c r="J89" s="128"/>
      <c r="K89" s="111" t="s">
        <v>32</v>
      </c>
      <c r="L89" s="112"/>
      <c r="M89" s="181">
        <v>31536</v>
      </c>
      <c r="N89" s="37">
        <v>0</v>
      </c>
    </row>
    <row r="90" spans="1:20" ht="67.5" customHeight="1">
      <c r="A90" s="114">
        <v>51013400002</v>
      </c>
      <c r="B90" s="116"/>
      <c r="C90" s="111"/>
      <c r="D90" s="112"/>
      <c r="E90" s="111" t="s">
        <v>56</v>
      </c>
      <c r="F90" s="112"/>
      <c r="G90" s="111" t="s">
        <v>57</v>
      </c>
      <c r="H90" s="112"/>
      <c r="I90" s="128">
        <v>2017</v>
      </c>
      <c r="J90" s="128"/>
      <c r="K90" s="111" t="s">
        <v>32</v>
      </c>
      <c r="L90" s="112"/>
      <c r="M90" s="181">
        <v>24990</v>
      </c>
      <c r="N90" s="37">
        <v>0</v>
      </c>
    </row>
    <row r="91" spans="1:20" ht="71.25" customHeight="1">
      <c r="A91" s="114">
        <v>51013400003</v>
      </c>
      <c r="B91" s="116"/>
      <c r="C91" s="111"/>
      <c r="D91" s="112"/>
      <c r="E91" s="111" t="s">
        <v>58</v>
      </c>
      <c r="F91" s="112"/>
      <c r="G91" s="111" t="s">
        <v>59</v>
      </c>
      <c r="H91" s="112"/>
      <c r="I91" s="128">
        <v>2017</v>
      </c>
      <c r="J91" s="128"/>
      <c r="K91" s="111" t="s">
        <v>32</v>
      </c>
      <c r="L91" s="112"/>
      <c r="M91" s="181">
        <v>39910</v>
      </c>
      <c r="N91" s="37">
        <v>0</v>
      </c>
    </row>
    <row r="92" spans="1:20" ht="77.25" customHeight="1">
      <c r="A92" s="114">
        <v>51013400006</v>
      </c>
      <c r="B92" s="116"/>
      <c r="C92" s="111"/>
      <c r="D92" s="112"/>
      <c r="E92" s="111" t="s">
        <v>60</v>
      </c>
      <c r="F92" s="112"/>
      <c r="G92" s="111" t="s">
        <v>61</v>
      </c>
      <c r="H92" s="112"/>
      <c r="I92" s="128">
        <v>2017</v>
      </c>
      <c r="J92" s="128"/>
      <c r="K92" s="111" t="s">
        <v>32</v>
      </c>
      <c r="L92" s="112"/>
      <c r="M92" s="181">
        <v>11990</v>
      </c>
      <c r="N92" s="37">
        <v>0</v>
      </c>
    </row>
    <row r="93" spans="1:20" ht="63" customHeight="1">
      <c r="A93" s="145">
        <v>1013800001</v>
      </c>
      <c r="B93" s="146"/>
      <c r="C93" s="147"/>
      <c r="D93" s="129"/>
      <c r="E93" s="111" t="s">
        <v>45</v>
      </c>
      <c r="F93" s="112"/>
      <c r="G93" s="111" t="s">
        <v>134</v>
      </c>
      <c r="H93" s="112"/>
      <c r="I93" s="128">
        <v>2019</v>
      </c>
      <c r="J93" s="128"/>
      <c r="K93" s="111" t="s">
        <v>32</v>
      </c>
      <c r="L93" s="112"/>
      <c r="M93" s="181">
        <v>19630</v>
      </c>
      <c r="N93" s="37">
        <v>11684.54</v>
      </c>
    </row>
    <row r="94" spans="1:20" ht="63" customHeight="1">
      <c r="A94" s="145">
        <v>1013800002</v>
      </c>
      <c r="B94" s="146"/>
      <c r="C94" s="147"/>
      <c r="D94" s="129"/>
      <c r="E94" s="111" t="s">
        <v>45</v>
      </c>
      <c r="F94" s="112"/>
      <c r="G94" s="111" t="s">
        <v>135</v>
      </c>
      <c r="H94" s="112"/>
      <c r="I94" s="128">
        <v>2019</v>
      </c>
      <c r="J94" s="128"/>
      <c r="K94" s="111" t="s">
        <v>32</v>
      </c>
      <c r="L94" s="112"/>
      <c r="M94" s="181">
        <v>19260</v>
      </c>
      <c r="N94" s="37">
        <v>11464.14</v>
      </c>
    </row>
    <row r="95" spans="1:20" ht="78.75" customHeight="1">
      <c r="A95" s="145">
        <v>1013800004</v>
      </c>
      <c r="B95" s="146"/>
      <c r="C95" s="147"/>
      <c r="D95" s="129"/>
      <c r="E95" s="111" t="s">
        <v>136</v>
      </c>
      <c r="F95" s="112"/>
      <c r="G95" s="111" t="s">
        <v>137</v>
      </c>
      <c r="H95" s="112"/>
      <c r="I95" s="128">
        <v>2019</v>
      </c>
      <c r="J95" s="128"/>
      <c r="K95" s="111" t="s">
        <v>32</v>
      </c>
      <c r="L95" s="112"/>
      <c r="M95" s="181">
        <v>28250</v>
      </c>
      <c r="N95" s="37">
        <v>12241.78</v>
      </c>
    </row>
    <row r="96" spans="1:20" ht="79.5" customHeight="1">
      <c r="A96" s="145">
        <v>1013800006</v>
      </c>
      <c r="B96" s="146"/>
      <c r="C96" s="147"/>
      <c r="D96" s="129"/>
      <c r="E96" s="111" t="s">
        <v>138</v>
      </c>
      <c r="F96" s="112"/>
      <c r="G96" s="111" t="s">
        <v>139</v>
      </c>
      <c r="H96" s="112"/>
      <c r="I96" s="128">
        <v>2019</v>
      </c>
      <c r="J96" s="128"/>
      <c r="K96" s="111" t="s">
        <v>32</v>
      </c>
      <c r="L96" s="112"/>
      <c r="M96" s="181">
        <v>32000</v>
      </c>
      <c r="N96" s="37">
        <v>13866.78</v>
      </c>
    </row>
    <row r="97" spans="1:14" ht="72" customHeight="1">
      <c r="A97" s="145">
        <v>1013800007</v>
      </c>
      <c r="B97" s="146"/>
      <c r="C97" s="147"/>
      <c r="D97" s="129"/>
      <c r="E97" s="111" t="s">
        <v>140</v>
      </c>
      <c r="F97" s="112"/>
      <c r="G97" s="111" t="s">
        <v>141</v>
      </c>
      <c r="H97" s="112"/>
      <c r="I97" s="128">
        <v>2019</v>
      </c>
      <c r="J97" s="128"/>
      <c r="K97" s="111" t="s">
        <v>32</v>
      </c>
      <c r="L97" s="112"/>
      <c r="M97" s="181">
        <v>25520</v>
      </c>
      <c r="N97" s="37">
        <v>11058.78</v>
      </c>
    </row>
    <row r="98" spans="1:14" ht="53.25" customHeight="1">
      <c r="A98" s="145">
        <v>1013800008</v>
      </c>
      <c r="B98" s="146"/>
      <c r="C98" s="147"/>
      <c r="D98" s="129"/>
      <c r="E98" s="111" t="s">
        <v>142</v>
      </c>
      <c r="F98" s="112"/>
      <c r="G98" s="111" t="s">
        <v>143</v>
      </c>
      <c r="H98" s="112"/>
      <c r="I98" s="128">
        <v>2019</v>
      </c>
      <c r="J98" s="128"/>
      <c r="K98" s="111" t="s">
        <v>32</v>
      </c>
      <c r="L98" s="112"/>
      <c r="M98" s="181">
        <v>30430</v>
      </c>
      <c r="N98" s="37">
        <v>13693.39</v>
      </c>
    </row>
    <row r="99" spans="1:14" ht="69.75" customHeight="1">
      <c r="A99" s="145">
        <v>1013800003</v>
      </c>
      <c r="B99" s="146"/>
      <c r="C99" s="147"/>
      <c r="D99" s="129"/>
      <c r="E99" s="111" t="s">
        <v>45</v>
      </c>
      <c r="F99" s="112"/>
      <c r="G99" s="111" t="s">
        <v>144</v>
      </c>
      <c r="H99" s="112"/>
      <c r="I99" s="128">
        <v>2019</v>
      </c>
      <c r="J99" s="128"/>
      <c r="K99" s="111" t="s">
        <v>32</v>
      </c>
      <c r="L99" s="112"/>
      <c r="M99" s="181">
        <v>19630</v>
      </c>
      <c r="N99" s="37">
        <v>11684.54</v>
      </c>
    </row>
    <row r="100" spans="1:14" ht="66.75" customHeight="1">
      <c r="A100" s="145">
        <v>1013800005</v>
      </c>
      <c r="B100" s="146"/>
      <c r="C100" s="147"/>
      <c r="D100" s="129"/>
      <c r="E100" s="111" t="s">
        <v>45</v>
      </c>
      <c r="F100" s="112"/>
      <c r="G100" s="111" t="s">
        <v>145</v>
      </c>
      <c r="H100" s="112"/>
      <c r="I100" s="128">
        <v>2019</v>
      </c>
      <c r="J100" s="128"/>
      <c r="K100" s="111" t="s">
        <v>32</v>
      </c>
      <c r="L100" s="112"/>
      <c r="M100" s="181">
        <v>19260</v>
      </c>
      <c r="N100" s="37">
        <v>11464.14</v>
      </c>
    </row>
    <row r="101" spans="1:14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>
        <f>SUM(M80:M100)</f>
        <v>537581.67999999993</v>
      </c>
      <c r="N101" s="45"/>
    </row>
    <row r="102" spans="1:14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</row>
    <row r="103" spans="1:14">
      <c r="A103" s="111" t="s">
        <v>62</v>
      </c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1"/>
    </row>
    <row r="104" spans="1:14" ht="54.75" customHeight="1">
      <c r="A104" s="148">
        <v>51013600001</v>
      </c>
      <c r="B104" s="128"/>
      <c r="C104" s="111"/>
      <c r="D104" s="112"/>
      <c r="E104" s="111" t="s">
        <v>63</v>
      </c>
      <c r="F104" s="112"/>
      <c r="G104" s="111"/>
      <c r="H104" s="112"/>
      <c r="I104" s="128">
        <v>2017</v>
      </c>
      <c r="J104" s="128"/>
      <c r="K104" s="111" t="s">
        <v>32</v>
      </c>
      <c r="L104" s="112"/>
      <c r="M104" s="181">
        <v>28000</v>
      </c>
      <c r="N104" s="37">
        <v>0</v>
      </c>
    </row>
    <row r="105" spans="1:14" ht="70.5" customHeight="1">
      <c r="A105" s="148">
        <v>51013600002</v>
      </c>
      <c r="B105" s="128"/>
      <c r="C105" s="111"/>
      <c r="D105" s="112"/>
      <c r="E105" s="111" t="s">
        <v>64</v>
      </c>
      <c r="F105" s="112"/>
      <c r="G105" s="111"/>
      <c r="H105" s="112"/>
      <c r="I105" s="128">
        <v>2017</v>
      </c>
      <c r="J105" s="128"/>
      <c r="K105" s="111" t="s">
        <v>32</v>
      </c>
      <c r="L105" s="112"/>
      <c r="M105" s="181">
        <v>33000</v>
      </c>
      <c r="N105" s="37">
        <v>0</v>
      </c>
    </row>
    <row r="106" spans="1:14" ht="72" customHeight="1">
      <c r="A106" s="148">
        <v>51013600011</v>
      </c>
      <c r="B106" s="128"/>
      <c r="C106" s="111"/>
      <c r="D106" s="112"/>
      <c r="E106" s="111" t="s">
        <v>63</v>
      </c>
      <c r="F106" s="112"/>
      <c r="G106" s="111"/>
      <c r="H106" s="112"/>
      <c r="I106" s="128">
        <v>2017</v>
      </c>
      <c r="J106" s="128"/>
      <c r="K106" s="111" t="s">
        <v>32</v>
      </c>
      <c r="L106" s="112"/>
      <c r="M106" s="181">
        <v>16140</v>
      </c>
      <c r="N106" s="37">
        <v>0</v>
      </c>
    </row>
    <row r="107" spans="1:14" ht="52.5" customHeight="1">
      <c r="A107" s="149"/>
      <c r="B107" s="131"/>
      <c r="C107" s="149"/>
      <c r="D107" s="131"/>
      <c r="E107" s="111" t="s">
        <v>171</v>
      </c>
      <c r="F107" s="112"/>
      <c r="G107" s="149"/>
      <c r="H107" s="131"/>
      <c r="I107" s="114">
        <v>2021</v>
      </c>
      <c r="J107" s="116"/>
      <c r="K107" s="111" t="s">
        <v>32</v>
      </c>
      <c r="L107" s="112"/>
      <c r="M107" s="179">
        <v>10673.47</v>
      </c>
      <c r="N107" s="48">
        <v>0</v>
      </c>
    </row>
    <row r="108" spans="1:14" ht="42" customHeight="1">
      <c r="A108" s="149"/>
      <c r="B108" s="131"/>
      <c r="C108" s="149"/>
      <c r="D108" s="131"/>
      <c r="E108" s="114" t="s">
        <v>172</v>
      </c>
      <c r="F108" s="116"/>
      <c r="G108" s="149"/>
      <c r="H108" s="131"/>
      <c r="I108" s="114">
        <v>2021</v>
      </c>
      <c r="J108" s="116"/>
      <c r="K108" s="111" t="s">
        <v>32</v>
      </c>
      <c r="L108" s="112"/>
      <c r="M108" s="182">
        <v>17002.419999999998</v>
      </c>
      <c r="N108" s="48">
        <v>0</v>
      </c>
    </row>
    <row r="109" spans="1:14" ht="54.75" customHeight="1">
      <c r="A109" s="149"/>
      <c r="B109" s="131"/>
      <c r="C109" s="149"/>
      <c r="D109" s="131"/>
      <c r="E109" s="114" t="s">
        <v>172</v>
      </c>
      <c r="F109" s="116"/>
      <c r="G109" s="149"/>
      <c r="H109" s="131"/>
      <c r="I109" s="114">
        <v>2021</v>
      </c>
      <c r="J109" s="116"/>
      <c r="K109" s="111" t="s">
        <v>32</v>
      </c>
      <c r="L109" s="112"/>
      <c r="M109" s="182">
        <v>17002.419999999998</v>
      </c>
      <c r="N109" s="48">
        <v>0</v>
      </c>
    </row>
    <row r="110" spans="1:14" ht="53.25" customHeight="1">
      <c r="A110" s="150"/>
      <c r="B110" s="81"/>
      <c r="C110" s="150"/>
      <c r="D110" s="81"/>
      <c r="E110" s="151" t="s">
        <v>174</v>
      </c>
      <c r="F110" s="152"/>
      <c r="G110" s="153">
        <v>6</v>
      </c>
      <c r="H110" s="154"/>
      <c r="I110" s="104">
        <v>2022</v>
      </c>
      <c r="J110" s="105"/>
      <c r="K110" s="111" t="s">
        <v>32</v>
      </c>
      <c r="L110" s="112"/>
      <c r="M110" s="182">
        <v>76117.320000000007</v>
      </c>
      <c r="N110" s="15">
        <v>0</v>
      </c>
    </row>
  </sheetData>
  <mergeCells count="476">
    <mergeCell ref="K35:L35"/>
    <mergeCell ref="I35:J35"/>
    <mergeCell ref="E35:F35"/>
    <mergeCell ref="G35:H35"/>
    <mergeCell ref="A110:B110"/>
    <mergeCell ref="E110:F110"/>
    <mergeCell ref="C110:D110"/>
    <mergeCell ref="G110:H110"/>
    <mergeCell ref="I110:J110"/>
    <mergeCell ref="K110:L110"/>
    <mergeCell ref="I89:J89"/>
    <mergeCell ref="E89:F89"/>
    <mergeCell ref="G89:H89"/>
    <mergeCell ref="K89:L89"/>
    <mergeCell ref="G107:H107"/>
    <mergeCell ref="G108:H108"/>
    <mergeCell ref="G109:H109"/>
    <mergeCell ref="I107:J107"/>
    <mergeCell ref="I108:J108"/>
    <mergeCell ref="I109:J109"/>
    <mergeCell ref="K107:L107"/>
    <mergeCell ref="K108:L108"/>
    <mergeCell ref="K109:L109"/>
    <mergeCell ref="K105:L105"/>
    <mergeCell ref="G92:H92"/>
    <mergeCell ref="I92:J92"/>
    <mergeCell ref="K92:L92"/>
    <mergeCell ref="A100:B100"/>
    <mergeCell ref="K73:L73"/>
    <mergeCell ref="I73:J73"/>
    <mergeCell ref="C78:D78"/>
    <mergeCell ref="E73:F73"/>
    <mergeCell ref="A107:B107"/>
    <mergeCell ref="A108:B108"/>
    <mergeCell ref="A109:B109"/>
    <mergeCell ref="C107:D107"/>
    <mergeCell ref="C108:D108"/>
    <mergeCell ref="C109:D109"/>
    <mergeCell ref="E107:F107"/>
    <mergeCell ref="E108:F108"/>
    <mergeCell ref="E109:F109"/>
    <mergeCell ref="E79:F79"/>
    <mergeCell ref="C77:D77"/>
    <mergeCell ref="C76:D76"/>
    <mergeCell ref="C75:D75"/>
    <mergeCell ref="C74:D74"/>
    <mergeCell ref="A74:B74"/>
    <mergeCell ref="A75:B75"/>
    <mergeCell ref="A76:B76"/>
    <mergeCell ref="A77:B77"/>
    <mergeCell ref="A78:B78"/>
    <mergeCell ref="A92:B92"/>
    <mergeCell ref="G70:H70"/>
    <mergeCell ref="G71:H71"/>
    <mergeCell ref="G72:H72"/>
    <mergeCell ref="I70:J70"/>
    <mergeCell ref="I71:J71"/>
    <mergeCell ref="I72:J72"/>
    <mergeCell ref="K72:L72"/>
    <mergeCell ref="K71:L71"/>
    <mergeCell ref="K70:L70"/>
    <mergeCell ref="A70:B70"/>
    <mergeCell ref="A71:B71"/>
    <mergeCell ref="A72:B72"/>
    <mergeCell ref="C70:D70"/>
    <mergeCell ref="C71:D71"/>
    <mergeCell ref="C72:D72"/>
    <mergeCell ref="E70:F70"/>
    <mergeCell ref="E71:F71"/>
    <mergeCell ref="E72:F72"/>
    <mergeCell ref="G77:H77"/>
    <mergeCell ref="G76:H76"/>
    <mergeCell ref="G75:H75"/>
    <mergeCell ref="G74:H74"/>
    <mergeCell ref="E78:F78"/>
    <mergeCell ref="E77:F77"/>
    <mergeCell ref="E76:F76"/>
    <mergeCell ref="E75:F75"/>
    <mergeCell ref="E74:F74"/>
    <mergeCell ref="C100:D100"/>
    <mergeCell ref="E100:F100"/>
    <mergeCell ref="G100:H100"/>
    <mergeCell ref="I100:J100"/>
    <mergeCell ref="K100:L100"/>
    <mergeCell ref="A106:B106"/>
    <mergeCell ref="C106:D106"/>
    <mergeCell ref="E106:F106"/>
    <mergeCell ref="G106:H106"/>
    <mergeCell ref="I106:J106"/>
    <mergeCell ref="K106:L106"/>
    <mergeCell ref="A103:N103"/>
    <mergeCell ref="A104:B104"/>
    <mergeCell ref="C104:D104"/>
    <mergeCell ref="E104:F104"/>
    <mergeCell ref="G104:H104"/>
    <mergeCell ref="I104:J104"/>
    <mergeCell ref="K104:L104"/>
    <mergeCell ref="A105:B105"/>
    <mergeCell ref="C105:D105"/>
    <mergeCell ref="E105:F105"/>
    <mergeCell ref="G105:H105"/>
    <mergeCell ref="I105:J105"/>
    <mergeCell ref="A94:B94"/>
    <mergeCell ref="C94:D94"/>
    <mergeCell ref="E94:F94"/>
    <mergeCell ref="G94:H94"/>
    <mergeCell ref="I94:J94"/>
    <mergeCell ref="K94:L94"/>
    <mergeCell ref="A99:B99"/>
    <mergeCell ref="C99:D99"/>
    <mergeCell ref="E99:F99"/>
    <mergeCell ref="G99:H99"/>
    <mergeCell ref="I99:J99"/>
    <mergeCell ref="K99:L99"/>
    <mergeCell ref="A98:B98"/>
    <mergeCell ref="C98:D98"/>
    <mergeCell ref="E98:F98"/>
    <mergeCell ref="G98:H98"/>
    <mergeCell ref="I98:J98"/>
    <mergeCell ref="K98:L98"/>
    <mergeCell ref="A96:B96"/>
    <mergeCell ref="C96:D96"/>
    <mergeCell ref="E96:F96"/>
    <mergeCell ref="G96:H96"/>
    <mergeCell ref="I96:J96"/>
    <mergeCell ref="K96:L96"/>
    <mergeCell ref="A97:B97"/>
    <mergeCell ref="C97:D97"/>
    <mergeCell ref="E97:F97"/>
    <mergeCell ref="G97:H97"/>
    <mergeCell ref="I97:J97"/>
    <mergeCell ref="K97:L97"/>
    <mergeCell ref="A95:B95"/>
    <mergeCell ref="C95:D95"/>
    <mergeCell ref="E95:F95"/>
    <mergeCell ref="G95:H95"/>
    <mergeCell ref="I95:J95"/>
    <mergeCell ref="K95:L95"/>
    <mergeCell ref="A93:B93"/>
    <mergeCell ref="C93:D93"/>
    <mergeCell ref="E93:F93"/>
    <mergeCell ref="G93:H93"/>
    <mergeCell ref="I93:J93"/>
    <mergeCell ref="K93:L93"/>
    <mergeCell ref="C90:D90"/>
    <mergeCell ref="E90:F90"/>
    <mergeCell ref="G90:H90"/>
    <mergeCell ref="I90:J90"/>
    <mergeCell ref="K90:L90"/>
    <mergeCell ref="A91:B91"/>
    <mergeCell ref="C91:D91"/>
    <mergeCell ref="E91:F91"/>
    <mergeCell ref="G91:H91"/>
    <mergeCell ref="I91:J91"/>
    <mergeCell ref="K91:L91"/>
    <mergeCell ref="C92:D92"/>
    <mergeCell ref="E92:F92"/>
    <mergeCell ref="A90:B90"/>
    <mergeCell ref="A87:B87"/>
    <mergeCell ref="C87:D87"/>
    <mergeCell ref="E87:F87"/>
    <mergeCell ref="G87:H87"/>
    <mergeCell ref="I87:J87"/>
    <mergeCell ref="K87:L87"/>
    <mergeCell ref="A88:B88"/>
    <mergeCell ref="C88:D88"/>
    <mergeCell ref="E88:F88"/>
    <mergeCell ref="G88:H88"/>
    <mergeCell ref="I88:J88"/>
    <mergeCell ref="K88:L88"/>
    <mergeCell ref="A86:B86"/>
    <mergeCell ref="C86:D86"/>
    <mergeCell ref="E86:F86"/>
    <mergeCell ref="G86:H86"/>
    <mergeCell ref="I86:J86"/>
    <mergeCell ref="K86:L86"/>
    <mergeCell ref="A84:B84"/>
    <mergeCell ref="C84:D84"/>
    <mergeCell ref="E84:F84"/>
    <mergeCell ref="G84:H84"/>
    <mergeCell ref="I84:J84"/>
    <mergeCell ref="K84:L84"/>
    <mergeCell ref="A85:B85"/>
    <mergeCell ref="C85:D85"/>
    <mergeCell ref="E85:F85"/>
    <mergeCell ref="G85:H85"/>
    <mergeCell ref="I85:J85"/>
    <mergeCell ref="K85:L85"/>
    <mergeCell ref="G78:H78"/>
    <mergeCell ref="A82:B82"/>
    <mergeCell ref="C82:D82"/>
    <mergeCell ref="E82:F82"/>
    <mergeCell ref="G82:H82"/>
    <mergeCell ref="I82:J82"/>
    <mergeCell ref="K82:L82"/>
    <mergeCell ref="A83:B83"/>
    <mergeCell ref="C83:D83"/>
    <mergeCell ref="E83:F83"/>
    <mergeCell ref="G83:H83"/>
    <mergeCell ref="I83:J83"/>
    <mergeCell ref="K83:L83"/>
    <mergeCell ref="G79:H79"/>
    <mergeCell ref="I79:J79"/>
    <mergeCell ref="K79:L79"/>
    <mergeCell ref="K78:L78"/>
    <mergeCell ref="K77:L77"/>
    <mergeCell ref="K76:L76"/>
    <mergeCell ref="K75:L75"/>
    <mergeCell ref="K74:L74"/>
    <mergeCell ref="I78:J78"/>
    <mergeCell ref="I77:J77"/>
    <mergeCell ref="I76:J76"/>
    <mergeCell ref="I75:J75"/>
    <mergeCell ref="I74:J74"/>
    <mergeCell ref="A80:B80"/>
    <mergeCell ref="C80:D80"/>
    <mergeCell ref="E80:F80"/>
    <mergeCell ref="G80:H80"/>
    <mergeCell ref="I80:J80"/>
    <mergeCell ref="K80:L80"/>
    <mergeCell ref="A81:B81"/>
    <mergeCell ref="C81:D81"/>
    <mergeCell ref="E81:F81"/>
    <mergeCell ref="G81:H81"/>
    <mergeCell ref="I81:J81"/>
    <mergeCell ref="K81:L81"/>
    <mergeCell ref="K44:L44"/>
    <mergeCell ref="A45:B45"/>
    <mergeCell ref="C45:D45"/>
    <mergeCell ref="E45:F45"/>
    <mergeCell ref="G45:H45"/>
    <mergeCell ref="I45:J45"/>
    <mergeCell ref="K45:L45"/>
    <mergeCell ref="A44:B44"/>
    <mergeCell ref="C44:D44"/>
    <mergeCell ref="E44:F44"/>
    <mergeCell ref="G44:H44"/>
    <mergeCell ref="I44:J44"/>
    <mergeCell ref="A43:B43"/>
    <mergeCell ref="C43:D43"/>
    <mergeCell ref="E43:F43"/>
    <mergeCell ref="G43:H43"/>
    <mergeCell ref="I43:J43"/>
    <mergeCell ref="K43:L43"/>
    <mergeCell ref="K41:L41"/>
    <mergeCell ref="A41:B41"/>
    <mergeCell ref="C41:D41"/>
    <mergeCell ref="E41:F41"/>
    <mergeCell ref="G41:H41"/>
    <mergeCell ref="I41:J41"/>
    <mergeCell ref="I42:J42"/>
    <mergeCell ref="A42:B42"/>
    <mergeCell ref="K42:L42"/>
    <mergeCell ref="E42:F42"/>
    <mergeCell ref="A40:B40"/>
    <mergeCell ref="C40:D40"/>
    <mergeCell ref="E40:F40"/>
    <mergeCell ref="G40:H40"/>
    <mergeCell ref="I40:J40"/>
    <mergeCell ref="K40:L40"/>
    <mergeCell ref="A38:N38"/>
    <mergeCell ref="A39:B39"/>
    <mergeCell ref="C39:D39"/>
    <mergeCell ref="E39:F39"/>
    <mergeCell ref="G39:H39"/>
    <mergeCell ref="I39:J39"/>
    <mergeCell ref="K39:L39"/>
    <mergeCell ref="K31:L31"/>
    <mergeCell ref="A36:B36"/>
    <mergeCell ref="C36:D36"/>
    <mergeCell ref="E36:F36"/>
    <mergeCell ref="G36:H36"/>
    <mergeCell ref="I36:J36"/>
    <mergeCell ref="K36:L36"/>
    <mergeCell ref="A31:B31"/>
    <mergeCell ref="C31:D31"/>
    <mergeCell ref="E31:F31"/>
    <mergeCell ref="G31:H31"/>
    <mergeCell ref="I31:J31"/>
    <mergeCell ref="I32:J32"/>
    <mergeCell ref="I33:J33"/>
    <mergeCell ref="I34:J34"/>
    <mergeCell ref="K32:L32"/>
    <mergeCell ref="K33:L33"/>
    <mergeCell ref="K34:L34"/>
    <mergeCell ref="E32:F32"/>
    <mergeCell ref="E33:F33"/>
    <mergeCell ref="E34:F34"/>
    <mergeCell ref="G32:H32"/>
    <mergeCell ref="G33:H33"/>
    <mergeCell ref="G34:H34"/>
    <mergeCell ref="K29:L29"/>
    <mergeCell ref="A30:B30"/>
    <mergeCell ref="C30:D30"/>
    <mergeCell ref="E30:F30"/>
    <mergeCell ref="G30:H30"/>
    <mergeCell ref="I30:J30"/>
    <mergeCell ref="K30:L30"/>
    <mergeCell ref="A29:B29"/>
    <mergeCell ref="C29:D29"/>
    <mergeCell ref="E29:F29"/>
    <mergeCell ref="G29:H29"/>
    <mergeCell ref="I29:J29"/>
    <mergeCell ref="A28:B28"/>
    <mergeCell ref="C28:D28"/>
    <mergeCell ref="E28:F28"/>
    <mergeCell ref="G28:H28"/>
    <mergeCell ref="I28:J28"/>
    <mergeCell ref="K28:L28"/>
    <mergeCell ref="K26:L26"/>
    <mergeCell ref="A27:B27"/>
    <mergeCell ref="C27:D27"/>
    <mergeCell ref="E27:F27"/>
    <mergeCell ref="G27:H27"/>
    <mergeCell ref="I27:J27"/>
    <mergeCell ref="K27:L27"/>
    <mergeCell ref="A26:B26"/>
    <mergeCell ref="C26:D26"/>
    <mergeCell ref="E26:F26"/>
    <mergeCell ref="G26:H26"/>
    <mergeCell ref="I26:J26"/>
    <mergeCell ref="K24:L24"/>
    <mergeCell ref="A25:B25"/>
    <mergeCell ref="C25:D25"/>
    <mergeCell ref="E25:F25"/>
    <mergeCell ref="G25:H25"/>
    <mergeCell ref="I25:J25"/>
    <mergeCell ref="K25:L25"/>
    <mergeCell ref="A24:B24"/>
    <mergeCell ref="C24:D24"/>
    <mergeCell ref="E24:F24"/>
    <mergeCell ref="G24:H24"/>
    <mergeCell ref="I24:J24"/>
    <mergeCell ref="K22:L22"/>
    <mergeCell ref="A23:B23"/>
    <mergeCell ref="C23:D23"/>
    <mergeCell ref="E23:F23"/>
    <mergeCell ref="G23:H23"/>
    <mergeCell ref="I23:J23"/>
    <mergeCell ref="K23:L23"/>
    <mergeCell ref="A22:B22"/>
    <mergeCell ref="C22:D22"/>
    <mergeCell ref="E22:F22"/>
    <mergeCell ref="G22:H22"/>
    <mergeCell ref="I22:J22"/>
    <mergeCell ref="K20:L20"/>
    <mergeCell ref="A21:B21"/>
    <mergeCell ref="C21:D21"/>
    <mergeCell ref="E21:F21"/>
    <mergeCell ref="G21:H21"/>
    <mergeCell ref="I21:J21"/>
    <mergeCell ref="K21:L21"/>
    <mergeCell ref="A20:B20"/>
    <mergeCell ref="C20:D20"/>
    <mergeCell ref="E20:F20"/>
    <mergeCell ref="G20:H20"/>
    <mergeCell ref="I20:J20"/>
    <mergeCell ref="A19:B19"/>
    <mergeCell ref="C19:D19"/>
    <mergeCell ref="E19:F19"/>
    <mergeCell ref="G19:H19"/>
    <mergeCell ref="I19:J19"/>
    <mergeCell ref="K19:L19"/>
    <mergeCell ref="K17:L17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5:L15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4:L14"/>
    <mergeCell ref="A14:B14"/>
    <mergeCell ref="C14:D14"/>
    <mergeCell ref="E14:F14"/>
    <mergeCell ref="G14:H14"/>
    <mergeCell ref="I14:J14"/>
    <mergeCell ref="K13:L13"/>
    <mergeCell ref="A13:B13"/>
    <mergeCell ref="C13:D13"/>
    <mergeCell ref="E13:F13"/>
    <mergeCell ref="G13:H13"/>
    <mergeCell ref="I13:J13"/>
    <mergeCell ref="G7:H7"/>
    <mergeCell ref="I7:J7"/>
    <mergeCell ref="K4:L5"/>
    <mergeCell ref="A11:N12"/>
    <mergeCell ref="K8:L8"/>
    <mergeCell ref="K9:L9"/>
    <mergeCell ref="K53:L53"/>
    <mergeCell ref="A2:N3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M4:M5"/>
    <mergeCell ref="N4:N5"/>
    <mergeCell ref="A6:N6"/>
    <mergeCell ref="K7:L7"/>
    <mergeCell ref="A4:B5"/>
    <mergeCell ref="C4:D5"/>
    <mergeCell ref="E4:F5"/>
    <mergeCell ref="G4:H5"/>
    <mergeCell ref="I4:J5"/>
    <mergeCell ref="A7:B7"/>
    <mergeCell ref="C7:D7"/>
    <mergeCell ref="E7:F7"/>
    <mergeCell ref="E46:F46"/>
    <mergeCell ref="E47:F47"/>
    <mergeCell ref="E48:F48"/>
    <mergeCell ref="E49:F49"/>
    <mergeCell ref="E50:F50"/>
    <mergeCell ref="E51:F51"/>
    <mergeCell ref="E52:F52"/>
    <mergeCell ref="E53:F53"/>
    <mergeCell ref="K54:L54"/>
    <mergeCell ref="I46:J46"/>
    <mergeCell ref="I47:J47"/>
    <mergeCell ref="I48:J48"/>
    <mergeCell ref="I49:J49"/>
    <mergeCell ref="I50:J50"/>
    <mergeCell ref="I51:J51"/>
    <mergeCell ref="I52:J52"/>
    <mergeCell ref="I53:J53"/>
    <mergeCell ref="K46:L46"/>
    <mergeCell ref="K47:L47"/>
    <mergeCell ref="K48:L48"/>
    <mergeCell ref="K49:L49"/>
    <mergeCell ref="K50:L50"/>
    <mergeCell ref="K51:L51"/>
    <mergeCell ref="K52:L52"/>
    <mergeCell ref="K55:L55"/>
    <mergeCell ref="E54:F54"/>
    <mergeCell ref="E55:F55"/>
    <mergeCell ref="K66:L66"/>
    <mergeCell ref="K67:L67"/>
    <mergeCell ref="E67:F67"/>
    <mergeCell ref="E68:F68"/>
    <mergeCell ref="K68:L68"/>
    <mergeCell ref="K69:L69"/>
    <mergeCell ref="I66:J66"/>
    <mergeCell ref="I67:J67"/>
    <mergeCell ref="I68:J68"/>
    <mergeCell ref="I69:J69"/>
    <mergeCell ref="A59:N60"/>
    <mergeCell ref="A61:B62"/>
    <mergeCell ref="C61:D62"/>
    <mergeCell ref="E61:F62"/>
    <mergeCell ref="G61:H62"/>
    <mergeCell ref="I61:J62"/>
    <mergeCell ref="K61:L62"/>
    <mergeCell ref="M61:M62"/>
    <mergeCell ref="N61:N62"/>
    <mergeCell ref="A63:N6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P21" sqref="P21"/>
    </sheetView>
  </sheetViews>
  <sheetFormatPr defaultRowHeight="15"/>
  <sheetData>
    <row r="1" spans="1:14">
      <c r="A1" s="30" t="s">
        <v>146</v>
      </c>
      <c r="B1" s="30"/>
      <c r="C1" s="30"/>
      <c r="D1" s="31"/>
      <c r="E1" s="164" t="s">
        <v>147</v>
      </c>
      <c r="F1" s="165"/>
      <c r="G1" s="165"/>
      <c r="H1" s="165"/>
      <c r="I1" s="165"/>
      <c r="J1" s="166"/>
      <c r="K1" s="167" t="s">
        <v>148</v>
      </c>
      <c r="L1" s="168"/>
      <c r="M1" s="168"/>
      <c r="N1" s="169"/>
    </row>
    <row r="2" spans="1:14" ht="92.25" customHeight="1">
      <c r="A2" s="158" t="s">
        <v>149</v>
      </c>
      <c r="B2" s="170"/>
      <c r="C2" s="170"/>
      <c r="D2" s="171"/>
      <c r="E2" s="158" t="s">
        <v>150</v>
      </c>
      <c r="F2" s="159"/>
      <c r="G2" s="159"/>
      <c r="H2" s="159"/>
      <c r="I2" s="159"/>
      <c r="J2" s="160"/>
      <c r="K2" s="172" t="s">
        <v>155</v>
      </c>
      <c r="L2" s="173"/>
      <c r="M2" s="173"/>
      <c r="N2" s="174"/>
    </row>
    <row r="3" spans="1:14" ht="62.25" customHeight="1">
      <c r="A3" s="151" t="s">
        <v>151</v>
      </c>
      <c r="B3" s="175"/>
      <c r="C3" s="175"/>
      <c r="D3" s="152"/>
      <c r="E3" s="158" t="s">
        <v>156</v>
      </c>
      <c r="F3" s="159"/>
      <c r="G3" s="159"/>
      <c r="H3" s="159"/>
      <c r="I3" s="159"/>
      <c r="J3" s="160"/>
      <c r="K3" s="176" t="s">
        <v>152</v>
      </c>
      <c r="L3" s="177"/>
      <c r="M3" s="177"/>
      <c r="N3" s="178"/>
    </row>
    <row r="4" spans="1:14" ht="52.5" customHeight="1">
      <c r="A4" s="155" t="s">
        <v>153</v>
      </c>
      <c r="B4" s="156"/>
      <c r="C4" s="156"/>
      <c r="D4" s="157"/>
      <c r="E4" s="158" t="s">
        <v>157</v>
      </c>
      <c r="F4" s="159"/>
      <c r="G4" s="159"/>
      <c r="H4" s="159"/>
      <c r="I4" s="159"/>
      <c r="J4" s="160"/>
      <c r="K4" s="161" t="s">
        <v>154</v>
      </c>
      <c r="L4" s="162"/>
      <c r="M4" s="162"/>
      <c r="N4" s="163"/>
    </row>
  </sheetData>
  <mergeCells count="11">
    <mergeCell ref="A4:D4"/>
    <mergeCell ref="E4:J4"/>
    <mergeCell ref="K4:N4"/>
    <mergeCell ref="E1:J1"/>
    <mergeCell ref="K1:N1"/>
    <mergeCell ref="A2:D2"/>
    <mergeCell ref="E2:J2"/>
    <mergeCell ref="K2:N2"/>
    <mergeCell ref="A3:D3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2022-10-17T03:39:17Z</dcterms:modified>
</cp:coreProperties>
</file>