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tabRatio="743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5725"/>
</workbook>
</file>

<file path=xl/calcChain.xml><?xml version="1.0" encoding="utf-8"?>
<calcChain xmlns="http://schemas.openxmlformats.org/spreadsheetml/2006/main">
  <c r="M10" i="6"/>
  <c r="M45"/>
  <c r="M18" i="4"/>
  <c r="N10" i="6" l="1"/>
  <c r="M12" i="4"/>
</calcChain>
</file>

<file path=xl/sharedStrings.xml><?xml version="1.0" encoding="utf-8"?>
<sst xmlns="http://schemas.openxmlformats.org/spreadsheetml/2006/main" count="197" uniqueCount="121">
  <si>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</si>
  <si>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</si>
  <si>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</si>
  <si>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</si>
  <si>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</si>
  <si>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</si>
  <si>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</si>
  <si>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</si>
  <si>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</si>
  <si>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</si>
  <si>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</si>
  <si>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</si>
  <si>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</si>
  <si>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</si>
  <si>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</si>
  <si>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</si>
  <si>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</si>
  <si>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</si>
  <si>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</si>
  <si>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</si>
  <si>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</si>
  <si>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</si>
  <si>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</si>
  <si>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</si>
  <si>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</si>
  <si>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</si>
  <si>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</si>
  <si>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</si>
  <si>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</si>
  <si>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</si>
  <si>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</si>
  <si>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</si>
  <si>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</si>
  <si>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</si>
  <si>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</si>
  <si>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</si>
  <si>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</si>
  <si>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</si>
  <si>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</si>
  <si>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</si>
  <si>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</si>
  <si>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</si>
  <si>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</si>
  <si>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</si>
  <si>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</si>
  <si>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</si>
  <si>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</si>
  <si>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</si>
  <si>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</si>
  <si>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</si>
  <si>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</si>
  <si>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</si>
  <si>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</si>
  <si>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</si>
  <si>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</si>
  <si>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</si>
  <si>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</si>
  <si>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</si>
  <si>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</si>
  <si>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</si>
  <si>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</si>
  <si>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</si>
  <si>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</si>
  <si>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</si>
  <si>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</si>
  <si>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</si>
  <si>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</si>
  <si>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</si>
  <si>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</si>
  <si>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</si>
  <si>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</si>
  <si>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</si>
  <si>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</si>
  <si>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</si>
  <si>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</si>
  <si>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</si>
  <si>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</si>
  <si>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</si>
  <si>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</si>
  <si>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</si>
  <si>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</si>
  <si>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</si>
  <si>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</si>
  <si>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</si>
  <si>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</si>
  <si>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</si>
  <si>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</si>
  <si>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</si>
  <si>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</si>
  <si>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</si>
  <si>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</si>
  <si>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</si>
  <si>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</si>
  <si>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</si>
  <si>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</si>
  <si>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</si>
  <si>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</si>
  <si>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</si>
  <si>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</si>
  <si>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</si>
  <si>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</si>
  <si>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</si>
  <si>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</si>
  <si>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</si>
  <si>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</si>
  <si>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</si>
  <si>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</si>
  <si>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</si>
  <si>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</si>
  <si>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</si>
  <si>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</si>
  <si>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</si>
  <si>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Ветроуказатель КВ-936</t>
  </si>
  <si>
    <t>EMPC</t>
  </si>
  <si>
    <t>Компьютер</t>
  </si>
  <si>
    <t>Перечень земельных участков, учтенных в реестре муниципального имущества на 01.10.2022г.                                                               РАЗДЕЛ 1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</si>
  <si>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01.10.2022.  (Варваринский СДК)</t>
  </si>
  <si>
    <t>Husgvarma W50P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</si>
  <si>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01.10.2022.  (Администрация)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</si>
  <si>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01.10.2022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</si>
  <si>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01.10.2022 г.  (Варваринский СДК)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</si>
</sst>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4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0" fontId="9" fillId="0" borderId="0" xfId="0" applyFont="1"/>
    <xf numFmtId="4" fontId="0" fillId="2" borderId="0" xfId="0" applyNumberFormat="1" applyFill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0" fillId="2" borderId="1" xfId="0" applyNumberForma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4" fillId="2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" fontId="1" fillId="5" borderId="1" xfId="1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1" fillId="5" borderId="1" xfId="2" applyNumberFormat="1" applyFont="1" applyFill="1" applyBorder="1" applyAlignment="1">
      <alignment horizontal="center" vertical="center"/>
    </xf>
    <xf numFmtId="4" fontId="1" fillId="5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abSelected="1" topLeftCell="AY1" zoomScaleSheetLayoutView="100" workbookViewId="0">
      <pane xSplit="18705" topLeftCell="J1"/>
      <selection activeCell="AY4" sqref="AY4:BJ5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7" t="s">
        <v>95</v>
      </c>
      <c r="BB2" s="68"/>
      <c r="BC2" s="68"/>
      <c r="BD2" s="68"/>
      <c r="BE2" s="68"/>
      <c r="BF2" s="68"/>
      <c r="BG2" s="68"/>
      <c r="BH2" s="68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69" t="s">
        <v>115</v>
      </c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</row>
    <row r="5" spans="51:62"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</row>
    <row r="6" spans="51:62" ht="38.25" customHeight="1">
      <c r="AY6" s="71" t="s">
        <v>7</v>
      </c>
      <c r="AZ6" s="71"/>
      <c r="BA6" s="72" t="s">
        <v>8</v>
      </c>
      <c r="BB6" s="72"/>
      <c r="BC6" s="72" t="s">
        <v>9</v>
      </c>
      <c r="BD6" s="72"/>
      <c r="BE6" s="72" t="s">
        <v>10</v>
      </c>
      <c r="BF6" s="72"/>
      <c r="BG6" s="72" t="s">
        <v>11</v>
      </c>
      <c r="BH6" s="72"/>
      <c r="BI6" s="72" t="s">
        <v>12</v>
      </c>
      <c r="BJ6" s="72" t="s">
        <v>13</v>
      </c>
    </row>
    <row r="7" spans="51:62" ht="38.25" customHeight="1">
      <c r="AY7" s="71"/>
      <c r="AZ7" s="71"/>
      <c r="BA7" s="72"/>
      <c r="BB7" s="72"/>
      <c r="BC7" s="72"/>
      <c r="BD7" s="72"/>
      <c r="BE7" s="72"/>
      <c r="BF7" s="72"/>
      <c r="BG7" s="72"/>
      <c r="BH7" s="72"/>
      <c r="BI7" s="72"/>
      <c r="BJ7" s="72"/>
    </row>
    <row r="8" spans="51:62" ht="45" customHeight="1">
      <c r="AY8" s="58">
        <v>1</v>
      </c>
      <c r="AZ8" s="58"/>
      <c r="BA8" s="63" t="s">
        <v>14</v>
      </c>
      <c r="BB8" s="64"/>
      <c r="BC8" s="63" t="s">
        <v>15</v>
      </c>
      <c r="BD8" s="64"/>
      <c r="BE8" s="65" t="s">
        <v>16</v>
      </c>
      <c r="BF8" s="66"/>
      <c r="BG8" s="63" t="s">
        <v>17</v>
      </c>
      <c r="BH8" s="64"/>
      <c r="BI8" s="27" t="s">
        <v>18</v>
      </c>
      <c r="BJ8" s="27">
        <v>145</v>
      </c>
    </row>
    <row r="9" spans="51:62" ht="60">
      <c r="AY9" s="58">
        <v>2</v>
      </c>
      <c r="AZ9" s="58"/>
      <c r="BA9" s="63" t="s">
        <v>19</v>
      </c>
      <c r="BB9" s="64"/>
      <c r="BC9" s="63" t="s">
        <v>88</v>
      </c>
      <c r="BD9" s="64"/>
      <c r="BE9" s="65" t="s">
        <v>16</v>
      </c>
      <c r="BF9" s="66"/>
      <c r="BG9" s="63" t="s">
        <v>17</v>
      </c>
      <c r="BH9" s="64"/>
      <c r="BI9" s="27" t="s">
        <v>20</v>
      </c>
      <c r="BJ9" s="27">
        <v>8</v>
      </c>
    </row>
    <row r="10" spans="51:62" ht="60">
      <c r="AY10" s="58">
        <v>3</v>
      </c>
      <c r="AZ10" s="58"/>
      <c r="BA10" s="59" t="s">
        <v>21</v>
      </c>
      <c r="BB10" s="60"/>
      <c r="BC10" s="59" t="s">
        <v>22</v>
      </c>
      <c r="BD10" s="60"/>
      <c r="BE10" s="61" t="s">
        <v>16</v>
      </c>
      <c r="BF10" s="62"/>
      <c r="BG10" s="59" t="s">
        <v>17</v>
      </c>
      <c r="BH10" s="60"/>
      <c r="BI10" s="27" t="s">
        <v>23</v>
      </c>
      <c r="BJ10" s="28">
        <v>3972</v>
      </c>
    </row>
    <row r="11" spans="51:62" ht="30">
      <c r="AY11" s="58">
        <v>4</v>
      </c>
      <c r="AZ11" s="58"/>
      <c r="BA11" s="59" t="s">
        <v>89</v>
      </c>
      <c r="BB11" s="60"/>
      <c r="BC11" s="59" t="s">
        <v>90</v>
      </c>
      <c r="BD11" s="60"/>
      <c r="BE11" s="61" t="s">
        <v>16</v>
      </c>
      <c r="BF11" s="62"/>
      <c r="BG11" s="59" t="s">
        <v>17</v>
      </c>
      <c r="BH11" s="60"/>
      <c r="BI11" s="27" t="s">
        <v>91</v>
      </c>
      <c r="BJ11" s="28">
        <v>329</v>
      </c>
    </row>
    <row r="12" spans="51:62" ht="45">
      <c r="AY12" s="58">
        <v>5</v>
      </c>
      <c r="AZ12" s="58"/>
      <c r="BA12" s="59" t="s">
        <v>92</v>
      </c>
      <c r="BB12" s="60"/>
      <c r="BC12" s="59" t="s">
        <v>93</v>
      </c>
      <c r="BD12" s="60"/>
      <c r="BE12" s="61" t="s">
        <v>16</v>
      </c>
      <c r="BF12" s="62"/>
      <c r="BG12" s="59" t="s">
        <v>17</v>
      </c>
      <c r="BH12" s="60"/>
      <c r="BI12" s="27" t="s">
        <v>94</v>
      </c>
      <c r="BJ12" s="28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8:AZ8"/>
    <mergeCell ref="BA8:BB8"/>
    <mergeCell ref="BC8:BD8"/>
    <mergeCell ref="BE8:BF8"/>
    <mergeCell ref="BG8:BH8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9:AZ9"/>
    <mergeCell ref="BA9:BB9"/>
    <mergeCell ref="BC9:BD9"/>
    <mergeCell ref="BE9:BF9"/>
    <mergeCell ref="BG9:BH9"/>
    <mergeCell ref="AY10:AZ10"/>
    <mergeCell ref="BA10:BB10"/>
    <mergeCell ref="BC10:BD10"/>
    <mergeCell ref="BE10:BF10"/>
    <mergeCell ref="BG10:BH10"/>
    <mergeCell ref="AY11:AZ11"/>
    <mergeCell ref="BA11:BB11"/>
    <mergeCell ref="BC11:BD11"/>
    <mergeCell ref="BE11:BF11"/>
    <mergeCell ref="BG11:BH11"/>
    <mergeCell ref="AY12:AZ12"/>
    <mergeCell ref="BA12:BB12"/>
    <mergeCell ref="BC12:BD12"/>
    <mergeCell ref="BE12:BF12"/>
    <mergeCell ref="BG12:BH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opLeftCell="A10" zoomScale="115" zoomScaleNormal="115" workbookViewId="0">
      <selection activeCell="B14" sqref="B14:M14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97</v>
      </c>
    </row>
    <row r="3" spans="1:13">
      <c r="A3" s="19"/>
      <c r="B3" s="78" t="s">
        <v>119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customHeight="1">
      <c r="A4" s="1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>
      <c r="A5" s="20">
        <v>24</v>
      </c>
      <c r="B5" s="80" t="s">
        <v>7</v>
      </c>
      <c r="C5" s="80"/>
      <c r="D5" s="81" t="s">
        <v>24</v>
      </c>
      <c r="E5" s="81"/>
      <c r="F5" s="81" t="s">
        <v>25</v>
      </c>
      <c r="G5" s="81"/>
      <c r="H5" s="81" t="s">
        <v>10</v>
      </c>
      <c r="I5" s="81"/>
      <c r="J5" s="82" t="s">
        <v>26</v>
      </c>
      <c r="K5" s="82"/>
      <c r="L5" s="81" t="s">
        <v>27</v>
      </c>
      <c r="M5" s="82" t="s">
        <v>28</v>
      </c>
    </row>
    <row r="6" spans="1:13" ht="27.75" customHeight="1">
      <c r="A6" s="20"/>
      <c r="B6" s="80"/>
      <c r="C6" s="80"/>
      <c r="D6" s="81"/>
      <c r="E6" s="81"/>
      <c r="F6" s="81"/>
      <c r="G6" s="81"/>
      <c r="H6" s="81"/>
      <c r="I6" s="81"/>
      <c r="J6" s="82"/>
      <c r="K6" s="82"/>
      <c r="L6" s="81"/>
      <c r="M6" s="82"/>
    </row>
    <row r="7" spans="1:13" ht="58.5" customHeight="1">
      <c r="A7" s="20"/>
      <c r="B7" s="73">
        <v>1267</v>
      </c>
      <c r="C7" s="73"/>
      <c r="D7" s="74" t="s">
        <v>15</v>
      </c>
      <c r="E7" s="75"/>
      <c r="F7" s="74" t="s">
        <v>29</v>
      </c>
      <c r="G7" s="75"/>
      <c r="H7" s="74" t="s">
        <v>16</v>
      </c>
      <c r="I7" s="75"/>
      <c r="J7" s="76">
        <v>67.09</v>
      </c>
      <c r="K7" s="77"/>
      <c r="L7" s="37">
        <v>1</v>
      </c>
      <c r="M7" s="135">
        <v>131996.91</v>
      </c>
    </row>
    <row r="8" spans="1:13" ht="56.25" customHeight="1">
      <c r="A8" s="20"/>
      <c r="B8" s="73">
        <v>11</v>
      </c>
      <c r="C8" s="73"/>
      <c r="D8" s="74" t="s">
        <v>30</v>
      </c>
      <c r="E8" s="75"/>
      <c r="F8" s="74" t="s">
        <v>31</v>
      </c>
      <c r="G8" s="75"/>
      <c r="H8" s="74" t="s">
        <v>16</v>
      </c>
      <c r="I8" s="75"/>
      <c r="J8" s="73">
        <v>46.1</v>
      </c>
      <c r="K8" s="73"/>
      <c r="L8" s="37">
        <v>1</v>
      </c>
      <c r="M8" s="135">
        <v>17612.95</v>
      </c>
    </row>
    <row r="9" spans="1:13" ht="47.25" customHeight="1">
      <c r="A9" s="19"/>
      <c r="B9" s="73">
        <v>13</v>
      </c>
      <c r="C9" s="73"/>
      <c r="D9" s="74" t="s">
        <v>32</v>
      </c>
      <c r="E9" s="75"/>
      <c r="F9" s="74" t="s">
        <v>33</v>
      </c>
      <c r="G9" s="75"/>
      <c r="H9" s="74" t="s">
        <v>16</v>
      </c>
      <c r="I9" s="75"/>
      <c r="J9" s="73">
        <v>55.4</v>
      </c>
      <c r="K9" s="73"/>
      <c r="L9" s="37">
        <v>1</v>
      </c>
      <c r="M9" s="136">
        <v>40483</v>
      </c>
    </row>
    <row r="10" spans="1:13" ht="51" customHeight="1">
      <c r="A10" s="19"/>
      <c r="B10" s="73">
        <v>14</v>
      </c>
      <c r="C10" s="73"/>
      <c r="D10" s="74" t="s">
        <v>22</v>
      </c>
      <c r="E10" s="75"/>
      <c r="F10" s="74" t="s">
        <v>34</v>
      </c>
      <c r="G10" s="75"/>
      <c r="H10" s="74" t="s">
        <v>16</v>
      </c>
      <c r="I10" s="75"/>
      <c r="J10" s="73">
        <v>34.5</v>
      </c>
      <c r="K10" s="73"/>
      <c r="L10" s="37">
        <v>1</v>
      </c>
      <c r="M10" s="136">
        <v>301001.81</v>
      </c>
    </row>
    <row r="11" spans="1:13" ht="59.25" customHeight="1">
      <c r="A11" s="19"/>
      <c r="B11" s="73">
        <v>15</v>
      </c>
      <c r="C11" s="73"/>
      <c r="D11" s="74" t="s">
        <v>4</v>
      </c>
      <c r="E11" s="75"/>
      <c r="F11" s="74" t="s">
        <v>0</v>
      </c>
      <c r="G11" s="75"/>
      <c r="H11" s="74" t="s">
        <v>16</v>
      </c>
      <c r="I11" s="75"/>
      <c r="J11" s="73"/>
      <c r="K11" s="73"/>
      <c r="L11" s="37">
        <v>1</v>
      </c>
      <c r="M11" s="136">
        <v>19650</v>
      </c>
    </row>
    <row r="12" spans="1:13">
      <c r="A12" s="10"/>
      <c r="B12" s="53"/>
      <c r="C12" s="54"/>
      <c r="D12" s="54"/>
      <c r="E12" s="55"/>
      <c r="F12" s="54"/>
      <c r="G12" s="56"/>
      <c r="H12" s="56"/>
      <c r="I12" s="54"/>
      <c r="J12" s="54"/>
      <c r="K12" s="54"/>
      <c r="L12" s="54"/>
      <c r="M12" s="57">
        <f>SUM(M7:M11)</f>
        <v>510744.67000000004</v>
      </c>
    </row>
    <row r="13" spans="1:13">
      <c r="A13" s="10"/>
      <c r="B13" s="53"/>
      <c r="C13" s="54"/>
      <c r="D13" s="54"/>
      <c r="E13" s="55"/>
      <c r="F13" s="54"/>
      <c r="G13" s="56"/>
      <c r="H13" s="56"/>
      <c r="I13" s="54"/>
      <c r="J13" s="54"/>
      <c r="K13" s="54"/>
      <c r="L13" s="54"/>
      <c r="M13" s="54"/>
    </row>
    <row r="14" spans="1:13" ht="40.5" customHeight="1">
      <c r="A14" s="22"/>
      <c r="B14" s="83" t="s">
        <v>120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5" customHeight="1">
      <c r="A15" s="19"/>
      <c r="B15" s="86" t="s">
        <v>7</v>
      </c>
      <c r="C15" s="86"/>
      <c r="D15" s="73" t="s">
        <v>24</v>
      </c>
      <c r="E15" s="73"/>
      <c r="F15" s="73" t="s">
        <v>25</v>
      </c>
      <c r="G15" s="73"/>
      <c r="H15" s="73" t="s">
        <v>10</v>
      </c>
      <c r="I15" s="73"/>
      <c r="J15" s="85" t="s">
        <v>26</v>
      </c>
      <c r="K15" s="85"/>
      <c r="L15" s="73" t="s">
        <v>27</v>
      </c>
      <c r="M15" s="85" t="s">
        <v>28</v>
      </c>
    </row>
    <row r="16" spans="1:13">
      <c r="A16" s="19">
        <v>27</v>
      </c>
      <c r="B16" s="86"/>
      <c r="C16" s="86"/>
      <c r="D16" s="73"/>
      <c r="E16" s="73"/>
      <c r="F16" s="73"/>
      <c r="G16" s="73"/>
      <c r="H16" s="73"/>
      <c r="I16" s="73"/>
      <c r="J16" s="85"/>
      <c r="K16" s="85"/>
      <c r="L16" s="73"/>
      <c r="M16" s="85"/>
    </row>
    <row r="17" spans="1:13" ht="15" customHeight="1">
      <c r="A17" s="19"/>
      <c r="B17" s="73">
        <v>1087</v>
      </c>
      <c r="C17" s="73"/>
      <c r="D17" s="74" t="s">
        <v>73</v>
      </c>
      <c r="E17" s="75"/>
      <c r="F17" s="74" t="s">
        <v>74</v>
      </c>
      <c r="G17" s="75"/>
      <c r="H17" s="74" t="s">
        <v>75</v>
      </c>
      <c r="I17" s="75"/>
      <c r="J17" s="76">
        <v>310.06</v>
      </c>
      <c r="K17" s="77"/>
      <c r="L17" s="37">
        <v>1</v>
      </c>
      <c r="M17" s="138">
        <v>1225266.58</v>
      </c>
    </row>
    <row r="18" spans="1:13">
      <c r="A18" s="1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2">
        <f>SUM(M17)</f>
        <v>1225266.58</v>
      </c>
    </row>
    <row r="19" spans="1:13">
      <c r="A19" s="19"/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68"/>
      <c r="L24" s="68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68"/>
      <c r="L29" s="68"/>
    </row>
    <row r="30" spans="1:13">
      <c r="A30" s="19"/>
      <c r="K30" s="68"/>
      <c r="L30" s="68"/>
    </row>
    <row r="31" spans="1:13">
      <c r="A31" s="9"/>
      <c r="K31" s="16"/>
      <c r="L31" s="16"/>
    </row>
    <row r="32" spans="1:13">
      <c r="A32" s="9"/>
      <c r="K32" s="68"/>
      <c r="L32" s="68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68"/>
      <c r="L37" s="68"/>
    </row>
    <row r="38" spans="1:12">
      <c r="A38" s="21">
        <v>41</v>
      </c>
      <c r="K38" s="68"/>
      <c r="L38" s="68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  <mergeCell ref="K38:L38"/>
    <mergeCell ref="K37:L37"/>
    <mergeCell ref="K30:L30"/>
    <mergeCell ref="K29:L29"/>
    <mergeCell ref="K24:L24"/>
    <mergeCell ref="K32:L32"/>
    <mergeCell ref="B3:M4"/>
    <mergeCell ref="B5:C6"/>
    <mergeCell ref="D5:E6"/>
    <mergeCell ref="F5:G6"/>
    <mergeCell ref="H5:I6"/>
    <mergeCell ref="J5:K6"/>
    <mergeCell ref="L5:L6"/>
    <mergeCell ref="M5:M6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1"/>
  <sheetViews>
    <sheetView topLeftCell="A49" workbookViewId="0">
      <selection activeCell="A2" sqref="A2:N3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96</v>
      </c>
    </row>
    <row r="2" spans="1:14">
      <c r="A2" s="100" t="s">
        <v>118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>
      <c r="A4" s="80" t="s">
        <v>7</v>
      </c>
      <c r="B4" s="80"/>
      <c r="C4" s="80" t="s">
        <v>35</v>
      </c>
      <c r="D4" s="80"/>
      <c r="E4" s="82" t="s">
        <v>25</v>
      </c>
      <c r="F4" s="82"/>
      <c r="G4" s="82" t="s">
        <v>36</v>
      </c>
      <c r="H4" s="82"/>
      <c r="I4" s="81" t="s">
        <v>37</v>
      </c>
      <c r="J4" s="81"/>
      <c r="K4" s="81" t="s">
        <v>10</v>
      </c>
      <c r="L4" s="81"/>
      <c r="M4" s="102" t="s">
        <v>28</v>
      </c>
      <c r="N4" s="82" t="s">
        <v>38</v>
      </c>
    </row>
    <row r="5" spans="1:14" ht="24" customHeight="1">
      <c r="A5" s="80"/>
      <c r="B5" s="80"/>
      <c r="C5" s="80"/>
      <c r="D5" s="80"/>
      <c r="E5" s="82"/>
      <c r="F5" s="82"/>
      <c r="G5" s="82"/>
      <c r="H5" s="82"/>
      <c r="I5" s="81"/>
      <c r="J5" s="81"/>
      <c r="K5" s="81"/>
      <c r="L5" s="81"/>
      <c r="M5" s="103"/>
      <c r="N5" s="82"/>
    </row>
    <row r="6" spans="1:14">
      <c r="A6" s="97" t="s">
        <v>39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</row>
    <row r="7" spans="1:14" ht="45" customHeight="1">
      <c r="A7" s="73">
        <v>108523</v>
      </c>
      <c r="B7" s="73"/>
      <c r="C7" s="74" t="s">
        <v>40</v>
      </c>
      <c r="D7" s="75"/>
      <c r="E7" s="74" t="s">
        <v>41</v>
      </c>
      <c r="F7" s="75"/>
      <c r="G7" s="74" t="s">
        <v>42</v>
      </c>
      <c r="H7" s="75"/>
      <c r="I7" s="73">
        <v>2018</v>
      </c>
      <c r="J7" s="73"/>
      <c r="K7" s="74" t="s">
        <v>16</v>
      </c>
      <c r="L7" s="75"/>
      <c r="M7" s="136">
        <v>709178</v>
      </c>
      <c r="N7" s="48">
        <v>709178</v>
      </c>
    </row>
    <row r="8" spans="1:14" ht="47.25" customHeight="1">
      <c r="A8" s="73">
        <v>3100614</v>
      </c>
      <c r="B8" s="73"/>
      <c r="C8" s="74" t="s">
        <v>43</v>
      </c>
      <c r="D8" s="75"/>
      <c r="E8" s="74" t="s">
        <v>41</v>
      </c>
      <c r="F8" s="75"/>
      <c r="G8" s="74" t="s">
        <v>44</v>
      </c>
      <c r="H8" s="75"/>
      <c r="I8" s="73">
        <v>2008</v>
      </c>
      <c r="J8" s="73"/>
      <c r="K8" s="74" t="s">
        <v>16</v>
      </c>
      <c r="L8" s="75"/>
      <c r="M8" s="136">
        <v>364000</v>
      </c>
      <c r="N8" s="48">
        <v>194133.25</v>
      </c>
    </row>
    <row r="9" spans="1:14" ht="52.5" customHeight="1">
      <c r="A9" s="73" t="s">
        <v>2</v>
      </c>
      <c r="B9" s="73"/>
      <c r="C9" s="74" t="s">
        <v>45</v>
      </c>
      <c r="D9" s="75"/>
      <c r="E9" s="74" t="s">
        <v>3</v>
      </c>
      <c r="F9" s="75"/>
      <c r="G9" s="74" t="s">
        <v>46</v>
      </c>
      <c r="H9" s="75"/>
      <c r="I9" s="73">
        <v>1989</v>
      </c>
      <c r="J9" s="73"/>
      <c r="K9" s="74" t="s">
        <v>16</v>
      </c>
      <c r="L9" s="75"/>
      <c r="M9" s="136">
        <v>400000</v>
      </c>
      <c r="N9" s="38">
        <v>0</v>
      </c>
    </row>
    <row r="10" spans="1:14" ht="52.5" customHeight="1">
      <c r="A10" s="76"/>
      <c r="B10" s="88"/>
      <c r="C10" s="74"/>
      <c r="D10" s="87"/>
      <c r="E10" s="74"/>
      <c r="F10" s="87"/>
      <c r="G10" s="74"/>
      <c r="H10" s="87"/>
      <c r="I10" s="76"/>
      <c r="J10" s="88"/>
      <c r="K10" s="74"/>
      <c r="L10" s="87"/>
      <c r="M10" s="38">
        <f>M9+M8+M7</f>
        <v>1473178</v>
      </c>
      <c r="N10" s="38">
        <f>SUM(N9)</f>
        <v>0</v>
      </c>
    </row>
    <row r="11" spans="1:14">
      <c r="A11" s="91" t="s">
        <v>47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</row>
    <row r="12" spans="1:1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</row>
    <row r="13" spans="1:14" ht="49.5" customHeight="1">
      <c r="A13" s="73">
        <v>8</v>
      </c>
      <c r="B13" s="73"/>
      <c r="C13" s="74"/>
      <c r="D13" s="75"/>
      <c r="E13" s="74" t="s">
        <v>48</v>
      </c>
      <c r="F13" s="75"/>
      <c r="G13" s="74" t="s">
        <v>49</v>
      </c>
      <c r="H13" s="75"/>
      <c r="I13" s="73">
        <v>2017</v>
      </c>
      <c r="J13" s="73"/>
      <c r="K13" s="74" t="s">
        <v>16</v>
      </c>
      <c r="L13" s="75"/>
      <c r="M13" s="137">
        <v>18990</v>
      </c>
      <c r="N13" s="33">
        <v>0</v>
      </c>
    </row>
    <row r="14" spans="1:14" ht="48" customHeight="1">
      <c r="A14" s="73" t="s">
        <v>50</v>
      </c>
      <c r="B14" s="73"/>
      <c r="C14" s="74"/>
      <c r="D14" s="75"/>
      <c r="E14" s="74" t="s">
        <v>51</v>
      </c>
      <c r="F14" s="75"/>
      <c r="G14" s="74" t="s">
        <v>52</v>
      </c>
      <c r="H14" s="75"/>
      <c r="I14" s="73">
        <v>2003</v>
      </c>
      <c r="J14" s="73"/>
      <c r="K14" s="74" t="s">
        <v>16</v>
      </c>
      <c r="L14" s="75"/>
      <c r="M14" s="137">
        <v>12462.99</v>
      </c>
      <c r="N14" s="33">
        <v>0</v>
      </c>
    </row>
    <row r="15" spans="1:14" ht="48" customHeight="1">
      <c r="A15" s="73" t="s">
        <v>53</v>
      </c>
      <c r="B15" s="73"/>
      <c r="C15" s="74"/>
      <c r="D15" s="75"/>
      <c r="E15" s="74" t="s">
        <v>54</v>
      </c>
      <c r="F15" s="75"/>
      <c r="G15" s="74" t="s">
        <v>55</v>
      </c>
      <c r="H15" s="75"/>
      <c r="I15" s="73"/>
      <c r="J15" s="73"/>
      <c r="K15" s="74" t="s">
        <v>16</v>
      </c>
      <c r="L15" s="75"/>
      <c r="M15" s="137">
        <v>11038.5</v>
      </c>
      <c r="N15" s="33">
        <v>11038.5</v>
      </c>
    </row>
    <row r="16" spans="1:14" ht="49.5" customHeight="1">
      <c r="A16" s="73" t="s">
        <v>56</v>
      </c>
      <c r="B16" s="73"/>
      <c r="C16" s="74"/>
      <c r="D16" s="75"/>
      <c r="E16" s="74" t="s">
        <v>57</v>
      </c>
      <c r="F16" s="75"/>
      <c r="G16" s="74" t="s">
        <v>58</v>
      </c>
      <c r="H16" s="75"/>
      <c r="I16" s="73">
        <v>2005</v>
      </c>
      <c r="J16" s="73"/>
      <c r="K16" s="74" t="s">
        <v>16</v>
      </c>
      <c r="L16" s="75"/>
      <c r="M16" s="137">
        <v>20982.33</v>
      </c>
      <c r="N16" s="33">
        <v>0</v>
      </c>
    </row>
    <row r="17" spans="1:14" ht="41.25" customHeight="1">
      <c r="A17" s="73" t="s">
        <v>1</v>
      </c>
      <c r="B17" s="73"/>
      <c r="C17" s="74"/>
      <c r="D17" s="75"/>
      <c r="E17" s="74" t="s">
        <v>59</v>
      </c>
      <c r="F17" s="75"/>
      <c r="G17" s="74" t="s">
        <v>60</v>
      </c>
      <c r="H17" s="75"/>
      <c r="I17" s="73">
        <v>2015</v>
      </c>
      <c r="J17" s="73"/>
      <c r="K17" s="74" t="s">
        <v>16</v>
      </c>
      <c r="L17" s="75"/>
      <c r="M17" s="137">
        <v>19329</v>
      </c>
      <c r="N17" s="33">
        <v>0</v>
      </c>
    </row>
    <row r="18" spans="1:14" ht="43.5" customHeight="1">
      <c r="A18" s="73">
        <v>33</v>
      </c>
      <c r="B18" s="73"/>
      <c r="C18" s="74"/>
      <c r="D18" s="75"/>
      <c r="E18" s="74" t="s">
        <v>59</v>
      </c>
      <c r="F18" s="75"/>
      <c r="G18" s="74" t="s">
        <v>61</v>
      </c>
      <c r="H18" s="75"/>
      <c r="I18" s="73">
        <v>2016</v>
      </c>
      <c r="J18" s="73"/>
      <c r="K18" s="74" t="s">
        <v>16</v>
      </c>
      <c r="L18" s="75"/>
      <c r="M18" s="137">
        <v>14715</v>
      </c>
      <c r="N18" s="33">
        <v>0</v>
      </c>
    </row>
    <row r="19" spans="1:14" ht="47.25" customHeight="1">
      <c r="A19" s="73" t="s">
        <v>62</v>
      </c>
      <c r="B19" s="73"/>
      <c r="C19" s="74"/>
      <c r="D19" s="75"/>
      <c r="E19" s="74" t="s">
        <v>5</v>
      </c>
      <c r="F19" s="75"/>
      <c r="G19" s="74" t="s">
        <v>63</v>
      </c>
      <c r="H19" s="75"/>
      <c r="I19" s="73">
        <v>2015</v>
      </c>
      <c r="J19" s="73"/>
      <c r="K19" s="74" t="s">
        <v>16</v>
      </c>
      <c r="L19" s="75"/>
      <c r="M19" s="137">
        <v>32990</v>
      </c>
      <c r="N19" s="33">
        <v>0</v>
      </c>
    </row>
    <row r="20" spans="1:14" ht="57.75" customHeight="1">
      <c r="A20" s="73">
        <v>9</v>
      </c>
      <c r="B20" s="73"/>
      <c r="C20" s="74"/>
      <c r="D20" s="75"/>
      <c r="E20" s="74" t="s">
        <v>64</v>
      </c>
      <c r="F20" s="75"/>
      <c r="G20" s="74" t="s">
        <v>65</v>
      </c>
      <c r="H20" s="75"/>
      <c r="I20" s="73">
        <v>2017</v>
      </c>
      <c r="J20" s="73"/>
      <c r="K20" s="74" t="s">
        <v>16</v>
      </c>
      <c r="L20" s="75"/>
      <c r="M20" s="137">
        <v>31200</v>
      </c>
      <c r="N20" s="33">
        <v>0</v>
      </c>
    </row>
    <row r="21" spans="1:14" ht="54" customHeight="1">
      <c r="A21" s="73" t="s">
        <v>66</v>
      </c>
      <c r="B21" s="73"/>
      <c r="C21" s="74"/>
      <c r="D21" s="75"/>
      <c r="E21" s="74" t="s">
        <v>6</v>
      </c>
      <c r="F21" s="75"/>
      <c r="G21" s="74"/>
      <c r="H21" s="75"/>
      <c r="I21" s="73">
        <v>2015</v>
      </c>
      <c r="J21" s="73"/>
      <c r="K21" s="74" t="s">
        <v>16</v>
      </c>
      <c r="L21" s="75"/>
      <c r="M21" s="137">
        <v>26400</v>
      </c>
      <c r="N21" s="33">
        <v>26400</v>
      </c>
    </row>
    <row r="22" spans="1:14" ht="39" customHeight="1">
      <c r="A22" s="73">
        <v>1010110002</v>
      </c>
      <c r="B22" s="73"/>
      <c r="C22" s="74"/>
      <c r="D22" s="75"/>
      <c r="E22" s="74" t="s">
        <v>67</v>
      </c>
      <c r="F22" s="75"/>
      <c r="G22" s="74" t="s">
        <v>68</v>
      </c>
      <c r="H22" s="75"/>
      <c r="I22" s="73">
        <v>2015</v>
      </c>
      <c r="J22" s="73"/>
      <c r="K22" s="74" t="s">
        <v>16</v>
      </c>
      <c r="L22" s="75"/>
      <c r="M22" s="137">
        <v>40461</v>
      </c>
      <c r="N22" s="33">
        <v>0</v>
      </c>
    </row>
    <row r="23" spans="1:14" ht="39" customHeight="1">
      <c r="A23" s="76"/>
      <c r="B23" s="88"/>
      <c r="C23" s="74"/>
      <c r="D23" s="87"/>
      <c r="E23" s="74" t="s">
        <v>114</v>
      </c>
      <c r="F23" s="87"/>
      <c r="G23" s="74"/>
      <c r="H23" s="87"/>
      <c r="I23" s="76">
        <v>2020</v>
      </c>
      <c r="J23" s="88"/>
      <c r="K23" s="74" t="s">
        <v>16</v>
      </c>
      <c r="L23" s="75"/>
      <c r="M23" s="137">
        <v>14700</v>
      </c>
      <c r="N23" s="33">
        <v>0</v>
      </c>
    </row>
    <row r="24" spans="1:14" ht="39" customHeight="1">
      <c r="A24" s="76"/>
      <c r="B24" s="77"/>
      <c r="C24" s="74"/>
      <c r="D24" s="87"/>
      <c r="E24" s="74" t="s">
        <v>108</v>
      </c>
      <c r="F24" s="87"/>
      <c r="G24" s="74" t="s">
        <v>109</v>
      </c>
      <c r="H24" s="87"/>
      <c r="I24" s="76">
        <v>2020</v>
      </c>
      <c r="J24" s="77"/>
      <c r="K24" s="74" t="s">
        <v>16</v>
      </c>
      <c r="L24" s="75"/>
      <c r="M24" s="137">
        <v>19541</v>
      </c>
      <c r="N24" s="33">
        <v>8141.99</v>
      </c>
    </row>
    <row r="25" spans="1:14" ht="39" customHeight="1">
      <c r="A25" s="76"/>
      <c r="B25" s="77"/>
      <c r="C25" s="74"/>
      <c r="D25" s="87"/>
      <c r="E25" s="74" t="s">
        <v>80</v>
      </c>
      <c r="F25" s="87"/>
      <c r="G25" s="74" t="s">
        <v>110</v>
      </c>
      <c r="H25" s="87"/>
      <c r="I25" s="76">
        <v>2020</v>
      </c>
      <c r="J25" s="77"/>
      <c r="K25" s="74" t="s">
        <v>16</v>
      </c>
      <c r="L25" s="75"/>
      <c r="M25" s="137">
        <v>17520</v>
      </c>
      <c r="N25" s="33">
        <v>11388</v>
      </c>
    </row>
    <row r="26" spans="1:14" ht="39" customHeight="1">
      <c r="A26" s="76"/>
      <c r="B26" s="88"/>
      <c r="C26" s="74"/>
      <c r="D26" s="87"/>
      <c r="E26" s="74" t="s">
        <v>111</v>
      </c>
      <c r="F26" s="87"/>
      <c r="G26" s="74"/>
      <c r="H26" s="87"/>
      <c r="I26" s="76">
        <v>2020</v>
      </c>
      <c r="J26" s="88"/>
      <c r="K26" s="74" t="s">
        <v>16</v>
      </c>
      <c r="L26" s="75"/>
      <c r="M26" s="137">
        <v>49900</v>
      </c>
      <c r="N26" s="33">
        <v>44078.38</v>
      </c>
    </row>
    <row r="27" spans="1:14" ht="47.25" customHeight="1">
      <c r="A27" s="73">
        <v>11013400003</v>
      </c>
      <c r="B27" s="73"/>
      <c r="C27" s="74"/>
      <c r="D27" s="75"/>
      <c r="E27" s="74" t="s">
        <v>67</v>
      </c>
      <c r="F27" s="75"/>
      <c r="G27" s="74" t="s">
        <v>68</v>
      </c>
      <c r="H27" s="75"/>
      <c r="I27" s="73">
        <v>2018</v>
      </c>
      <c r="J27" s="73"/>
      <c r="K27" s="74" t="s">
        <v>16</v>
      </c>
      <c r="L27" s="75"/>
      <c r="M27" s="137">
        <v>38800</v>
      </c>
      <c r="N27" s="33">
        <v>0</v>
      </c>
    </row>
    <row r="28" spans="1:14" ht="47.25" customHeight="1">
      <c r="A28" s="51"/>
      <c r="B28" s="52"/>
      <c r="C28" s="49"/>
      <c r="D28" s="50"/>
      <c r="E28" s="74" t="s">
        <v>57</v>
      </c>
      <c r="F28" s="64"/>
      <c r="G28" s="74" t="s">
        <v>117</v>
      </c>
      <c r="H28" s="64"/>
      <c r="I28" s="51"/>
      <c r="J28" s="52"/>
      <c r="K28" s="74" t="s">
        <v>16</v>
      </c>
      <c r="L28" s="75"/>
      <c r="M28" s="137">
        <v>20800</v>
      </c>
      <c r="N28" s="33">
        <v>0</v>
      </c>
    </row>
    <row r="29" spans="1:14" ht="47.25" customHeight="1">
      <c r="A29" s="76"/>
      <c r="B29" s="77"/>
      <c r="C29" s="74"/>
      <c r="D29" s="75"/>
      <c r="E29" s="74" t="s">
        <v>112</v>
      </c>
      <c r="F29" s="75"/>
      <c r="G29" s="74" t="s">
        <v>113</v>
      </c>
      <c r="H29" s="75"/>
      <c r="I29" s="76">
        <v>2021</v>
      </c>
      <c r="J29" s="77"/>
      <c r="K29" s="74" t="s">
        <v>16</v>
      </c>
      <c r="L29" s="75"/>
      <c r="M29" s="137">
        <v>11750</v>
      </c>
      <c r="N29" s="33">
        <v>0</v>
      </c>
    </row>
    <row r="30" spans="1:14" ht="47.25" customHeight="1">
      <c r="A30" s="42"/>
      <c r="B30" s="43"/>
      <c r="C30" s="34"/>
      <c r="D30" s="34"/>
      <c r="E30" s="34"/>
      <c r="F30" s="34"/>
      <c r="G30" s="34"/>
      <c r="H30" s="34"/>
      <c r="I30" s="43"/>
      <c r="J30" s="43"/>
      <c r="K30" s="34"/>
      <c r="L30" s="34"/>
      <c r="M30" s="35"/>
      <c r="N30" s="36"/>
    </row>
    <row r="31" spans="1:14">
      <c r="A31" s="74" t="s">
        <v>69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0"/>
    </row>
    <row r="32" spans="1:14" ht="42" customHeight="1">
      <c r="A32" s="73" t="s">
        <v>70</v>
      </c>
      <c r="B32" s="73"/>
      <c r="C32" s="74"/>
      <c r="D32" s="75"/>
      <c r="E32" s="74" t="s">
        <v>71</v>
      </c>
      <c r="F32" s="75"/>
      <c r="G32" s="74"/>
      <c r="H32" s="75"/>
      <c r="I32" s="73">
        <v>2015</v>
      </c>
      <c r="J32" s="73"/>
      <c r="K32" s="74" t="s">
        <v>16</v>
      </c>
      <c r="L32" s="75"/>
      <c r="M32" s="137">
        <v>15180</v>
      </c>
      <c r="N32" s="33">
        <v>0</v>
      </c>
    </row>
    <row r="33" spans="1:18" ht="39.75" customHeight="1">
      <c r="A33" s="73" t="s">
        <v>72</v>
      </c>
      <c r="B33" s="73"/>
      <c r="C33" s="74"/>
      <c r="D33" s="75"/>
      <c r="E33" s="74" t="s">
        <v>71</v>
      </c>
      <c r="F33" s="75"/>
      <c r="G33" s="74"/>
      <c r="H33" s="75"/>
      <c r="I33" s="73">
        <v>2015</v>
      </c>
      <c r="J33" s="73"/>
      <c r="K33" s="74" t="s">
        <v>16</v>
      </c>
      <c r="L33" s="75"/>
      <c r="M33" s="137">
        <v>15180</v>
      </c>
      <c r="N33" s="33">
        <v>0</v>
      </c>
    </row>
    <row r="34" spans="1:18" ht="58.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7"/>
      <c r="N34" s="39"/>
    </row>
    <row r="35" spans="1:18" ht="54" customHeight="1">
      <c r="A35" s="115" t="s">
        <v>116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</row>
    <row r="36" spans="1:18">
      <c r="A36" s="104" t="s">
        <v>7</v>
      </c>
      <c r="B36" s="104"/>
      <c r="C36" s="104" t="s">
        <v>35</v>
      </c>
      <c r="D36" s="104"/>
      <c r="E36" s="105" t="s">
        <v>25</v>
      </c>
      <c r="F36" s="105"/>
      <c r="G36" s="105" t="s">
        <v>36</v>
      </c>
      <c r="H36" s="105"/>
      <c r="I36" s="106" t="s">
        <v>37</v>
      </c>
      <c r="J36" s="106"/>
      <c r="K36" s="106" t="s">
        <v>10</v>
      </c>
      <c r="L36" s="106"/>
      <c r="M36" s="107" t="s">
        <v>28</v>
      </c>
      <c r="N36" s="105" t="s">
        <v>38</v>
      </c>
    </row>
    <row r="37" spans="1:18">
      <c r="A37" s="104"/>
      <c r="B37" s="104"/>
      <c r="C37" s="104"/>
      <c r="D37" s="104"/>
      <c r="E37" s="105"/>
      <c r="F37" s="105"/>
      <c r="G37" s="105"/>
      <c r="H37" s="105"/>
      <c r="I37" s="106"/>
      <c r="J37" s="106"/>
      <c r="K37" s="106"/>
      <c r="L37" s="106"/>
      <c r="M37" s="108"/>
      <c r="N37" s="105"/>
    </row>
    <row r="38" spans="1:18">
      <c r="A38" s="109" t="s">
        <v>47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1"/>
    </row>
    <row r="39" spans="1:18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</row>
    <row r="40" spans="1:18" ht="93" customHeight="1">
      <c r="A40" s="73">
        <v>41013400002</v>
      </c>
      <c r="B40" s="73"/>
      <c r="C40" s="74"/>
      <c r="D40" s="75"/>
      <c r="E40" s="74" t="s">
        <v>76</v>
      </c>
      <c r="F40" s="75"/>
      <c r="G40" s="74"/>
      <c r="H40" s="75"/>
      <c r="I40" s="73">
        <v>2017</v>
      </c>
      <c r="J40" s="73"/>
      <c r="K40" s="74" t="s">
        <v>75</v>
      </c>
      <c r="L40" s="75"/>
      <c r="M40" s="139">
        <v>28600</v>
      </c>
      <c r="N40" s="40">
        <v>8511.68</v>
      </c>
      <c r="R40" s="46"/>
    </row>
    <row r="41" spans="1:18" ht="90" customHeight="1">
      <c r="A41" s="73">
        <v>1111</v>
      </c>
      <c r="B41" s="73"/>
      <c r="C41" s="74"/>
      <c r="D41" s="75"/>
      <c r="E41" s="74" t="s">
        <v>77</v>
      </c>
      <c r="F41" s="75"/>
      <c r="G41" s="74" t="s">
        <v>78</v>
      </c>
      <c r="H41" s="75"/>
      <c r="I41" s="73">
        <v>2016</v>
      </c>
      <c r="J41" s="73"/>
      <c r="K41" s="74" t="s">
        <v>75</v>
      </c>
      <c r="L41" s="75"/>
      <c r="M41" s="139">
        <v>15220</v>
      </c>
      <c r="N41" s="41">
        <v>0</v>
      </c>
    </row>
    <row r="42" spans="1:18" ht="92.25" customHeight="1">
      <c r="A42" s="73">
        <v>9</v>
      </c>
      <c r="B42" s="73"/>
      <c r="C42" s="74"/>
      <c r="D42" s="75"/>
      <c r="E42" s="74" t="s">
        <v>67</v>
      </c>
      <c r="F42" s="75"/>
      <c r="G42" s="74" t="s">
        <v>79</v>
      </c>
      <c r="H42" s="75"/>
      <c r="I42" s="73"/>
      <c r="J42" s="73"/>
      <c r="K42" s="74" t="s">
        <v>75</v>
      </c>
      <c r="L42" s="75"/>
      <c r="M42" s="139">
        <v>18460</v>
      </c>
      <c r="N42" s="41">
        <v>0</v>
      </c>
    </row>
    <row r="43" spans="1:18" ht="92.25" customHeight="1">
      <c r="A43" s="73">
        <v>41013400001</v>
      </c>
      <c r="B43" s="73"/>
      <c r="C43" s="74"/>
      <c r="D43" s="75"/>
      <c r="E43" s="74" t="s">
        <v>80</v>
      </c>
      <c r="F43" s="75"/>
      <c r="G43" s="74" t="s">
        <v>81</v>
      </c>
      <c r="H43" s="75"/>
      <c r="I43" s="73">
        <v>2017</v>
      </c>
      <c r="J43" s="73"/>
      <c r="K43" s="74" t="s">
        <v>75</v>
      </c>
      <c r="L43" s="75"/>
      <c r="M43" s="139">
        <v>31500</v>
      </c>
      <c r="N43" s="40">
        <v>525</v>
      </c>
    </row>
    <row r="44" spans="1:18" ht="101.25" customHeight="1">
      <c r="A44" s="73">
        <v>7</v>
      </c>
      <c r="B44" s="73"/>
      <c r="C44" s="74"/>
      <c r="D44" s="75"/>
      <c r="E44" s="74" t="s">
        <v>82</v>
      </c>
      <c r="F44" s="75"/>
      <c r="G44" s="74" t="s">
        <v>83</v>
      </c>
      <c r="H44" s="75"/>
      <c r="I44" s="73"/>
      <c r="J44" s="73"/>
      <c r="K44" s="74" t="s">
        <v>75</v>
      </c>
      <c r="L44" s="75"/>
      <c r="M44" s="139">
        <v>10740</v>
      </c>
      <c r="N44" s="41">
        <v>0</v>
      </c>
    </row>
    <row r="45" spans="1:18">
      <c r="A45" s="42"/>
      <c r="B45" s="43"/>
      <c r="C45" s="34"/>
      <c r="D45" s="34"/>
      <c r="E45" s="34"/>
      <c r="F45" s="34"/>
      <c r="G45" s="34"/>
      <c r="H45" s="34"/>
      <c r="I45" s="43"/>
      <c r="J45" s="43"/>
      <c r="K45" s="34"/>
      <c r="L45" s="34"/>
      <c r="M45" s="44">
        <f>SUM(M40:M44)</f>
        <v>104520</v>
      </c>
      <c r="N45" s="45"/>
    </row>
    <row r="46" spans="1:18">
      <c r="A46" s="74" t="s">
        <v>84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8" ht="92.25" customHeight="1">
      <c r="A47" s="73">
        <v>244</v>
      </c>
      <c r="B47" s="73"/>
      <c r="C47" s="74"/>
      <c r="D47" s="75"/>
      <c r="E47" s="74" t="s">
        <v>85</v>
      </c>
      <c r="F47" s="75"/>
      <c r="G47" s="74"/>
      <c r="H47" s="75"/>
      <c r="I47" s="73"/>
      <c r="J47" s="73"/>
      <c r="K47" s="74" t="s">
        <v>75</v>
      </c>
      <c r="L47" s="75"/>
      <c r="M47" s="140">
        <v>158112</v>
      </c>
      <c r="N47" s="33">
        <v>0</v>
      </c>
    </row>
    <row r="48" spans="1:18" ht="15.75">
      <c r="A48" s="117" t="s">
        <v>69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</row>
    <row r="49" spans="1:14" ht="94.5" customHeight="1">
      <c r="A49" s="73">
        <v>1012800001</v>
      </c>
      <c r="B49" s="73"/>
      <c r="C49" s="74"/>
      <c r="D49" s="75"/>
      <c r="E49" s="74" t="s">
        <v>86</v>
      </c>
      <c r="F49" s="75"/>
      <c r="G49" s="74"/>
      <c r="H49" s="75"/>
      <c r="I49" s="73">
        <v>2019</v>
      </c>
      <c r="J49" s="73"/>
      <c r="K49" s="74" t="s">
        <v>75</v>
      </c>
      <c r="L49" s="75"/>
      <c r="M49" s="140">
        <v>24999</v>
      </c>
      <c r="N49" s="33">
        <v>0</v>
      </c>
    </row>
    <row r="50" spans="1:14" ht="97.5" customHeight="1">
      <c r="A50" s="73">
        <v>1012800002</v>
      </c>
      <c r="B50" s="73"/>
      <c r="C50" s="74"/>
      <c r="D50" s="75"/>
      <c r="E50" s="74" t="s">
        <v>87</v>
      </c>
      <c r="F50" s="75"/>
      <c r="G50" s="74"/>
      <c r="H50" s="75"/>
      <c r="I50" s="73">
        <v>2019</v>
      </c>
      <c r="J50" s="73"/>
      <c r="K50" s="74" t="s">
        <v>75</v>
      </c>
      <c r="L50" s="75"/>
      <c r="M50" s="140">
        <v>15000</v>
      </c>
      <c r="N50" s="33">
        <v>0</v>
      </c>
    </row>
    <row r="51" spans="1:14">
      <c r="M51" s="29"/>
    </row>
  </sheetData>
  <mergeCells count="207">
    <mergeCell ref="E28:F28"/>
    <mergeCell ref="G28:H28"/>
    <mergeCell ref="K28:L28"/>
    <mergeCell ref="K24:L24"/>
    <mergeCell ref="K25:L25"/>
    <mergeCell ref="C24:D24"/>
    <mergeCell ref="C25:D25"/>
    <mergeCell ref="A23:B23"/>
    <mergeCell ref="C23:D23"/>
    <mergeCell ref="A35:N35"/>
    <mergeCell ref="A48:N48"/>
    <mergeCell ref="A49:B49"/>
    <mergeCell ref="C49:D49"/>
    <mergeCell ref="E49:F49"/>
    <mergeCell ref="G49:H49"/>
    <mergeCell ref="I49:J49"/>
    <mergeCell ref="K49:L49"/>
    <mergeCell ref="A42:B42"/>
    <mergeCell ref="C42:D42"/>
    <mergeCell ref="E42:F42"/>
    <mergeCell ref="G42:H42"/>
    <mergeCell ref="I42:J42"/>
    <mergeCell ref="K42:L42"/>
    <mergeCell ref="A43:B43"/>
    <mergeCell ref="C43:D43"/>
    <mergeCell ref="E43:F43"/>
    <mergeCell ref="G43:H43"/>
    <mergeCell ref="A50:B50"/>
    <mergeCell ref="C50:D50"/>
    <mergeCell ref="E50:F50"/>
    <mergeCell ref="G50:H50"/>
    <mergeCell ref="I50:J50"/>
    <mergeCell ref="K50:L50"/>
    <mergeCell ref="A44:B44"/>
    <mergeCell ref="C44:D44"/>
    <mergeCell ref="E44:F44"/>
    <mergeCell ref="G44:H44"/>
    <mergeCell ref="I44:J44"/>
    <mergeCell ref="K44:L44"/>
    <mergeCell ref="A46:N46"/>
    <mergeCell ref="A47:B47"/>
    <mergeCell ref="C47:D47"/>
    <mergeCell ref="E47:F47"/>
    <mergeCell ref="G47:H47"/>
    <mergeCell ref="I47:J47"/>
    <mergeCell ref="K47:L47"/>
    <mergeCell ref="I43:J43"/>
    <mergeCell ref="K43:L43"/>
    <mergeCell ref="A40:B40"/>
    <mergeCell ref="C40:D40"/>
    <mergeCell ref="E40:F40"/>
    <mergeCell ref="G40:H40"/>
    <mergeCell ref="I40:J40"/>
    <mergeCell ref="K40:L40"/>
    <mergeCell ref="A41:B41"/>
    <mergeCell ref="C41:D41"/>
    <mergeCell ref="E41:F41"/>
    <mergeCell ref="G41:H41"/>
    <mergeCell ref="I41:J41"/>
    <mergeCell ref="K41:L41"/>
    <mergeCell ref="A36:B37"/>
    <mergeCell ref="C36:D37"/>
    <mergeCell ref="E36:F37"/>
    <mergeCell ref="G36:H37"/>
    <mergeCell ref="I36:J37"/>
    <mergeCell ref="K36:L37"/>
    <mergeCell ref="M36:M37"/>
    <mergeCell ref="N36:N37"/>
    <mergeCell ref="A38:N39"/>
    <mergeCell ref="A6:N6"/>
    <mergeCell ref="A7:B7"/>
    <mergeCell ref="C7:D7"/>
    <mergeCell ref="E7:F7"/>
    <mergeCell ref="G7:H7"/>
    <mergeCell ref="I7:J7"/>
    <mergeCell ref="K7:L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14:B14"/>
    <mergeCell ref="C14:D14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33:B33"/>
    <mergeCell ref="C33:D33"/>
    <mergeCell ref="E33:F33"/>
    <mergeCell ref="G33:H33"/>
    <mergeCell ref="I33:J33"/>
    <mergeCell ref="K33:L33"/>
    <mergeCell ref="A31:N31"/>
    <mergeCell ref="A32:B32"/>
    <mergeCell ref="C32:D32"/>
    <mergeCell ref="E32:F32"/>
    <mergeCell ref="G32:H32"/>
    <mergeCell ref="I32:J32"/>
    <mergeCell ref="K32:L32"/>
    <mergeCell ref="A10:B10"/>
    <mergeCell ref="C10:D10"/>
    <mergeCell ref="E10:F10"/>
    <mergeCell ref="G10:H10"/>
    <mergeCell ref="I10:J10"/>
    <mergeCell ref="K10:L10"/>
    <mergeCell ref="A27:B27"/>
    <mergeCell ref="C27:D27"/>
    <mergeCell ref="E27:F27"/>
    <mergeCell ref="G27:H27"/>
    <mergeCell ref="I27:J27"/>
    <mergeCell ref="K27:L27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9:B29"/>
    <mergeCell ref="C29:D29"/>
    <mergeCell ref="E29:F29"/>
    <mergeCell ref="G29:H29"/>
    <mergeCell ref="I29:J29"/>
    <mergeCell ref="K29:L29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4:B24"/>
    <mergeCell ref="A25:B25"/>
    <mergeCell ref="E24:F24"/>
    <mergeCell ref="E25:F25"/>
    <mergeCell ref="G24:H24"/>
    <mergeCell ref="G25:H25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0" t="s">
        <v>98</v>
      </c>
      <c r="B1" s="30"/>
      <c r="C1" s="30"/>
      <c r="D1" s="31"/>
      <c r="E1" s="129" t="s">
        <v>99</v>
      </c>
      <c r="F1" s="130"/>
      <c r="G1" s="130"/>
      <c r="H1" s="130"/>
      <c r="I1" s="130"/>
      <c r="J1" s="131"/>
      <c r="K1" s="132" t="s">
        <v>100</v>
      </c>
      <c r="L1" s="133"/>
      <c r="M1" s="133"/>
      <c r="N1" s="134"/>
    </row>
    <row r="2" spans="1:14" ht="65.25" customHeight="1">
      <c r="A2" s="123" t="s">
        <v>101</v>
      </c>
      <c r="B2" s="124"/>
      <c r="C2" s="124"/>
      <c r="D2" s="125"/>
      <c r="E2" s="123" t="s">
        <v>102</v>
      </c>
      <c r="F2" s="124"/>
      <c r="G2" s="124"/>
      <c r="H2" s="124"/>
      <c r="I2" s="124"/>
      <c r="J2" s="125"/>
      <c r="K2" s="126" t="s">
        <v>107</v>
      </c>
      <c r="L2" s="127"/>
      <c r="M2" s="127"/>
      <c r="N2" s="128"/>
    </row>
    <row r="3" spans="1:14" ht="75" customHeight="1">
      <c r="A3" s="120" t="s">
        <v>103</v>
      </c>
      <c r="B3" s="121"/>
      <c r="C3" s="121"/>
      <c r="D3" s="122"/>
      <c r="E3" s="123" t="s">
        <v>104</v>
      </c>
      <c r="F3" s="124"/>
      <c r="G3" s="124"/>
      <c r="H3" s="124"/>
      <c r="I3" s="124"/>
      <c r="J3" s="125"/>
      <c r="K3" s="126" t="s">
        <v>105</v>
      </c>
      <c r="L3" s="127"/>
      <c r="M3" s="127"/>
      <c r="N3" s="128"/>
    </row>
    <row r="12" spans="1:14">
      <c r="H12" t="s">
        <v>106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2022-10-17T06:32:54Z</dcterms:modified>
</cp:coreProperties>
</file>