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5150" windowHeight="8175"/>
  </bookViews>
  <sheets>
    <sheet name="недвижимое" sheetId="5" r:id="rId1"/>
    <sheet name="движимое" sheetId="4" r:id="rId2"/>
    <sheet name="Лист1" sheetId="6" r:id="rId3"/>
  </sheets>
  <definedNames>
    <definedName name="_xlnm._FilterDatabase" localSheetId="1" hidden="1">движимое!$C$1:$C$50</definedName>
  </definedNames>
  <calcPr calcId="125725"/>
</workbook>
</file>

<file path=xl/calcChain.xml><?xml version="1.0" encoding="utf-8"?>
<calcChain xmlns="http://schemas.openxmlformats.org/spreadsheetml/2006/main">
  <c r="G33" i="4"/>
  <c r="H18"/>
  <c r="G18"/>
  <c r="H15" i="5" l="1"/>
  <c r="G15"/>
  <c r="E15"/>
  <c r="H47" i="4" l="1"/>
  <c r="G47"/>
  <c r="H40" l="1"/>
  <c r="G40"/>
  <c r="G41" s="1"/>
  <c r="H33"/>
  <c r="H41" l="1"/>
</calcChain>
</file>

<file path=xl/sharedStrings.xml><?xml version="1.0" encoding="utf-8"?>
<sst xmlns="http://schemas.openxmlformats.org/spreadsheetml/2006/main" count="161" uniqueCount="105">
  <si>
    <t>Амалатское сельское поселение</t>
  </si>
  <si>
    <t>№</t>
  </si>
  <si>
    <t>инв. номер</t>
  </si>
  <si>
    <t>наименование объекта</t>
  </si>
  <si>
    <t>адрес</t>
  </si>
  <si>
    <t>площ.</t>
  </si>
  <si>
    <t>год ввода</t>
  </si>
  <si>
    <t>балансовая ст.</t>
  </si>
  <si>
    <t>остаточная ст.</t>
  </si>
  <si>
    <t>тех.п.</t>
  </si>
  <si>
    <t>св-во</t>
  </si>
  <si>
    <t>машины и оборудования</t>
  </si>
  <si>
    <t>п.Монгой</t>
  </si>
  <si>
    <t>0000000022</t>
  </si>
  <si>
    <t>принтер Samsung-1641</t>
  </si>
  <si>
    <t>101040012</t>
  </si>
  <si>
    <t>компьютер в комплекте</t>
  </si>
  <si>
    <t>101040005</t>
  </si>
  <si>
    <t>ПК (комплектующие)</t>
  </si>
  <si>
    <t>101040008</t>
  </si>
  <si>
    <t>1010400015</t>
  </si>
  <si>
    <t>принтер МФУ НР Canon Pixma MX320</t>
  </si>
  <si>
    <t>итого</t>
  </si>
  <si>
    <t>101060001</t>
  </si>
  <si>
    <t>стол канцелярский</t>
  </si>
  <si>
    <t>101060002</t>
  </si>
  <si>
    <t>101060003</t>
  </si>
  <si>
    <t>101060004</t>
  </si>
  <si>
    <t>101060005</t>
  </si>
  <si>
    <t>шкаф</t>
  </si>
  <si>
    <t>101060006</t>
  </si>
  <si>
    <t>101060007</t>
  </si>
  <si>
    <t>101060008</t>
  </si>
  <si>
    <t>101060009</t>
  </si>
  <si>
    <t>1010600010</t>
  </si>
  <si>
    <t>1010600011</t>
  </si>
  <si>
    <t>транспортные средства</t>
  </si>
  <si>
    <t>1010500003</t>
  </si>
  <si>
    <t>автомобиль ВАЗ 21041</t>
  </si>
  <si>
    <t>1010500001</t>
  </si>
  <si>
    <t>автомобиль ГАЗ-53</t>
  </si>
  <si>
    <t>1010500004</t>
  </si>
  <si>
    <t>автоцистерна АЦ-2,7</t>
  </si>
  <si>
    <t>(казна)</t>
  </si>
  <si>
    <t>здания и сооружения</t>
  </si>
  <si>
    <t>Квартира</t>
  </si>
  <si>
    <t>Жилой дом</t>
  </si>
  <si>
    <t>01020023</t>
  </si>
  <si>
    <t>Здание нежилое</t>
  </si>
  <si>
    <t>казна</t>
  </si>
  <si>
    <t>Музыкальный центр</t>
  </si>
  <si>
    <t>монитор</t>
  </si>
  <si>
    <t>итого:</t>
  </si>
  <si>
    <t>СТ000000025</t>
  </si>
  <si>
    <t xml:space="preserve">Котел ЭПО-1-30 </t>
  </si>
  <si>
    <t>101040022</t>
  </si>
  <si>
    <t>Усилитель SIMONS</t>
  </si>
  <si>
    <t>Усилительная аппаратура</t>
  </si>
  <si>
    <t>101040029</t>
  </si>
  <si>
    <t>СТ000000033</t>
  </si>
  <si>
    <t xml:space="preserve">компьютер </t>
  </si>
  <si>
    <t>СТ0000000032</t>
  </si>
  <si>
    <t>01020019</t>
  </si>
  <si>
    <t>Жилой дом  одноэтажный брусовой</t>
  </si>
  <si>
    <t>п.Монгой ул.Центральная,4</t>
  </si>
  <si>
    <t>01020013</t>
  </si>
  <si>
    <t>п.Монгой ул.Гагарина,11</t>
  </si>
  <si>
    <t>п.Монгой ул.Гагарина,4-2</t>
  </si>
  <si>
    <t>01020018</t>
  </si>
  <si>
    <t>п.Монгой ул.Школьная,9</t>
  </si>
  <si>
    <t>01020014</t>
  </si>
  <si>
    <t>п.Монгой ул.Озерная,16</t>
  </si>
  <si>
    <t>п.Бугунда ул.Речная,4-2</t>
  </si>
  <si>
    <t>п.Бугунда ул.Речная,5-2</t>
  </si>
  <si>
    <t>Скотомогильник 9 кв.м.</t>
  </si>
  <si>
    <t>п.Монгой местность Полевой стан</t>
  </si>
  <si>
    <t>Кадастровый номер</t>
  </si>
  <si>
    <t>Всего:</t>
  </si>
  <si>
    <t>МБУК " Монгойский СДК"</t>
  </si>
  <si>
    <t>Недвижимое имущество</t>
  </si>
  <si>
    <t>Раздел 1</t>
  </si>
  <si>
    <t>Движимое имущество</t>
  </si>
  <si>
    <t>Раздел 2</t>
  </si>
  <si>
    <t>03-03-02/001/2008-304</t>
  </si>
  <si>
    <t>03-03-02/001/2008-303</t>
  </si>
  <si>
    <t>03:02:000000:771</t>
  </si>
  <si>
    <t>03-03-02/001/2006-437</t>
  </si>
  <si>
    <t>03-03-02/001/2006-431</t>
  </si>
  <si>
    <t>03-03-02/001/2006-435</t>
  </si>
  <si>
    <t>03-03-02/001/2006-430</t>
  </si>
  <si>
    <t>Реестровый номер</t>
  </si>
  <si>
    <t xml:space="preserve">Жилой дом  </t>
  </si>
  <si>
    <t>п. Монгой, ул. Озерная,12</t>
  </si>
  <si>
    <t>производственный и хоз. инвентарь</t>
  </si>
  <si>
    <t>металлическая емкость</t>
  </si>
  <si>
    <t>СТ000000039</t>
  </si>
  <si>
    <t>УАЗ220695-03</t>
  </si>
  <si>
    <t>СТ000000034</t>
  </si>
  <si>
    <t>грузовой автомобиль</t>
  </si>
  <si>
    <t>СТ000000038</t>
  </si>
  <si>
    <t>жестккий диск</t>
  </si>
  <si>
    <t>1212</t>
  </si>
  <si>
    <t>факс Panasonik</t>
  </si>
  <si>
    <t>железнодорожная платформа</t>
  </si>
  <si>
    <t>электромегафон МЕТА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</si>
</sst>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9">
    <xf numFmtId="0" fontId="0" fillId="0" borderId="0" xfId="0"/>
    <xf numFmtId="0" fontId="1" fillId="0" borderId="0" xfId="0" applyFont="1" applyAlignment="1">
      <alignment horizontal="center"/>
    </xf>
    <xf numFmtId="49" fontId="1" fillId="0" borderId="0" xfId="0" applyNumberFormat="1" applyFont="1" applyAlignment="1"/>
    <xf numFmtId="2" fontId="1" fillId="0" borderId="0" xfId="0" applyNumberFormat="1" applyFont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49" fontId="1" fillId="0" borderId="1" xfId="0" applyNumberFormat="1" applyFont="1" applyBorder="1" applyAlignment="1"/>
    <xf numFmtId="2" fontId="1" fillId="0" borderId="1" xfId="0" applyNumberFormat="1" applyFont="1" applyBorder="1"/>
    <xf numFmtId="0" fontId="1" fillId="0" borderId="2" xfId="0" applyFont="1" applyBorder="1" applyAlignment="1">
      <alignment horizontal="center"/>
    </xf>
    <xf numFmtId="49" fontId="1" fillId="0" borderId="0" xfId="0" applyNumberFormat="1" applyFont="1" applyBorder="1" applyAlignment="1"/>
    <xf numFmtId="0" fontId="1" fillId="0" borderId="0" xfId="0" applyFont="1" applyBorder="1" applyAlignment="1">
      <alignment horizontal="center"/>
    </xf>
    <xf numFmtId="2" fontId="1" fillId="0" borderId="0" xfId="0" applyNumberFormat="1" applyFont="1" applyBorder="1"/>
    <xf numFmtId="2" fontId="1" fillId="0" borderId="3" xfId="0" applyNumberFormat="1" applyFont="1" applyBorder="1"/>
    <xf numFmtId="0" fontId="1" fillId="0" borderId="4" xfId="0" applyFont="1" applyBorder="1" applyAlignment="1">
      <alignment horizontal="center"/>
    </xf>
    <xf numFmtId="49" fontId="1" fillId="0" borderId="3" xfId="0" applyNumberFormat="1" applyFont="1" applyBorder="1" applyAlignment="1"/>
    <xf numFmtId="0" fontId="1" fillId="0" borderId="3" xfId="0" applyFont="1" applyBorder="1" applyAlignment="1">
      <alignment horizontal="left"/>
    </xf>
    <xf numFmtId="0" fontId="1" fillId="0" borderId="3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49" fontId="1" fillId="0" borderId="7" xfId="0" applyNumberFormat="1" applyFont="1" applyBorder="1" applyAlignment="1"/>
    <xf numFmtId="0" fontId="1" fillId="0" borderId="7" xfId="0" applyFont="1" applyBorder="1" applyAlignment="1">
      <alignment horizontal="left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10" xfId="0" applyFont="1" applyBorder="1" applyAlignment="1">
      <alignment horizontal="center"/>
    </xf>
    <xf numFmtId="2" fontId="1" fillId="0" borderId="5" xfId="0" applyNumberFormat="1" applyFont="1" applyBorder="1" applyAlignment="1">
      <alignment horizontal="center"/>
    </xf>
    <xf numFmtId="2" fontId="1" fillId="0" borderId="3" xfId="0" applyNumberFormat="1" applyFont="1" applyBorder="1" applyAlignment="1">
      <alignment horizontal="right"/>
    </xf>
    <xf numFmtId="0" fontId="1" fillId="0" borderId="9" xfId="0" applyFont="1" applyBorder="1" applyAlignment="1">
      <alignment horizontal="center"/>
    </xf>
    <xf numFmtId="49" fontId="1" fillId="0" borderId="8" xfId="0" applyNumberFormat="1" applyFont="1" applyBorder="1" applyAlignment="1"/>
    <xf numFmtId="0" fontId="1" fillId="0" borderId="8" xfId="0" applyFont="1" applyBorder="1" applyAlignment="1">
      <alignment horizontal="left"/>
    </xf>
    <xf numFmtId="0" fontId="1" fillId="0" borderId="11" xfId="0" applyFont="1" applyBorder="1" applyAlignment="1">
      <alignment horizontal="center"/>
    </xf>
    <xf numFmtId="49" fontId="1" fillId="0" borderId="12" xfId="0" applyNumberFormat="1" applyFont="1" applyBorder="1" applyAlignment="1"/>
    <xf numFmtId="0" fontId="1" fillId="0" borderId="12" xfId="0" applyFont="1" applyBorder="1" applyAlignment="1">
      <alignment horizontal="left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49" fontId="1" fillId="0" borderId="10" xfId="0" applyNumberFormat="1" applyFont="1" applyBorder="1" applyAlignment="1"/>
    <xf numFmtId="0" fontId="1" fillId="0" borderId="1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49" fontId="1" fillId="0" borderId="9" xfId="0" applyNumberFormat="1" applyFont="1" applyBorder="1" applyAlignment="1"/>
    <xf numFmtId="0" fontId="2" fillId="0" borderId="0" xfId="0" applyFont="1" applyBorder="1" applyAlignment="1">
      <alignment horizontal="center"/>
    </xf>
    <xf numFmtId="2" fontId="1" fillId="0" borderId="0" xfId="0" applyNumberFormat="1" applyFont="1" applyFill="1" applyBorder="1" applyAlignment="1">
      <alignment horizontal="center"/>
    </xf>
    <xf numFmtId="2" fontId="1" fillId="0" borderId="12" xfId="0" applyNumberFormat="1" applyFont="1" applyBorder="1"/>
    <xf numFmtId="2" fontId="1" fillId="0" borderId="14" xfId="0" applyNumberFormat="1" applyFont="1" applyBorder="1"/>
    <xf numFmtId="49" fontId="3" fillId="0" borderId="1" xfId="0" applyNumberFormat="1" applyFont="1" applyBorder="1" applyAlignment="1"/>
    <xf numFmtId="0" fontId="3" fillId="0" borderId="1" xfId="0" applyFont="1" applyBorder="1" applyAlignment="1">
      <alignment horizontal="left" wrapText="1"/>
    </xf>
    <xf numFmtId="2" fontId="3" fillId="0" borderId="1" xfId="0" applyNumberFormat="1" applyFont="1" applyBorder="1"/>
    <xf numFmtId="0" fontId="1" fillId="0" borderId="1" xfId="0" applyFont="1" applyBorder="1" applyAlignment="1">
      <alignment horizontal="left" wrapText="1"/>
    </xf>
    <xf numFmtId="0" fontId="1" fillId="0" borderId="14" xfId="0" applyFont="1" applyBorder="1" applyAlignment="1">
      <alignment horizontal="center"/>
    </xf>
    <xf numFmtId="49" fontId="2" fillId="0" borderId="1" xfId="0" applyNumberFormat="1" applyFont="1" applyBorder="1" applyAlignment="1"/>
    <xf numFmtId="2" fontId="1" fillId="0" borderId="1" xfId="0" applyNumberFormat="1" applyFont="1" applyFill="1" applyBorder="1" applyAlignment="1">
      <alignment horizontal="center"/>
    </xf>
    <xf numFmtId="14" fontId="1" fillId="0" borderId="4" xfId="0" applyNumberFormat="1" applyFont="1" applyBorder="1" applyAlignment="1">
      <alignment horizontal="center"/>
    </xf>
    <xf numFmtId="0" fontId="1" fillId="0" borderId="1" xfId="0" applyFont="1" applyBorder="1"/>
    <xf numFmtId="0" fontId="1" fillId="0" borderId="14" xfId="0" applyFont="1" applyBorder="1"/>
    <xf numFmtId="0" fontId="1" fillId="0" borderId="8" xfId="0" applyFont="1" applyBorder="1"/>
    <xf numFmtId="49" fontId="1" fillId="0" borderId="11" xfId="0" applyNumberFormat="1" applyFont="1" applyBorder="1" applyAlignment="1"/>
    <xf numFmtId="0" fontId="1" fillId="0" borderId="14" xfId="0" applyFont="1" applyBorder="1" applyAlignment="1">
      <alignment horizontal="left"/>
    </xf>
    <xf numFmtId="2" fontId="0" fillId="0" borderId="0" xfId="0" applyNumberFormat="1"/>
    <xf numFmtId="2" fontId="2" fillId="0" borderId="8" xfId="0" applyNumberFormat="1" applyFont="1" applyBorder="1"/>
    <xf numFmtId="0" fontId="2" fillId="0" borderId="1" xfId="0" applyFont="1" applyBorder="1" applyAlignment="1">
      <alignment horizontal="center"/>
    </xf>
    <xf numFmtId="0" fontId="0" fillId="0" borderId="0" xfId="0" applyBorder="1" applyAlignment="1">
      <alignment horizontal="center"/>
    </xf>
    <xf numFmtId="49" fontId="1" fillId="0" borderId="2" xfId="0" applyNumberFormat="1" applyFont="1" applyBorder="1" applyAlignment="1"/>
    <xf numFmtId="2" fontId="3" fillId="2" borderId="1" xfId="0" applyNumberFormat="1" applyFont="1" applyFill="1" applyBorder="1"/>
    <xf numFmtId="0" fontId="0" fillId="0" borderId="8" xfId="0" applyBorder="1"/>
    <xf numFmtId="0" fontId="0" fillId="0" borderId="1" xfId="0" applyBorder="1" applyAlignment="1">
      <alignment horizontal="center"/>
    </xf>
    <xf numFmtId="0" fontId="3" fillId="0" borderId="0" xfId="0" applyFont="1" applyBorder="1"/>
    <xf numFmtId="2" fontId="1" fillId="3" borderId="1" xfId="0" applyNumberFormat="1" applyFont="1" applyFill="1" applyBorder="1"/>
    <xf numFmtId="2" fontId="1" fillId="3" borderId="14" xfId="0" applyNumberFormat="1" applyFont="1" applyFill="1" applyBorder="1"/>
    <xf numFmtId="2" fontId="0" fillId="0" borderId="0" xfId="0" applyNumberFormat="1" applyBorder="1"/>
    <xf numFmtId="2" fontId="1" fillId="2" borderId="1" xfId="0" applyNumberFormat="1" applyFont="1" applyFill="1" applyBorder="1"/>
    <xf numFmtId="0" fontId="0" fillId="0" borderId="1" xfId="0" applyBorder="1"/>
    <xf numFmtId="0" fontId="0" fillId="0" borderId="0" xfId="0" applyBorder="1"/>
    <xf numFmtId="0" fontId="3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2" fontId="3" fillId="3" borderId="1" xfId="0" applyNumberFormat="1" applyFont="1" applyFill="1" applyBorder="1" applyAlignment="1">
      <alignment horizontal="center"/>
    </xf>
    <xf numFmtId="2" fontId="0" fillId="0" borderId="1" xfId="0" applyNumberFormat="1" applyBorder="1"/>
    <xf numFmtId="49" fontId="0" fillId="0" borderId="0" xfId="0" applyNumberFormat="1" applyAlignment="1"/>
    <xf numFmtId="2" fontId="6" fillId="0" borderId="0" xfId="0" applyNumberFormat="1" applyFont="1"/>
    <xf numFmtId="0" fontId="0" fillId="0" borderId="14" xfId="0" applyBorder="1" applyAlignment="1">
      <alignment horizontal="center"/>
    </xf>
    <xf numFmtId="49" fontId="0" fillId="0" borderId="1" xfId="0" applyNumberFormat="1" applyBorder="1" applyAlignment="1"/>
    <xf numFmtId="2" fontId="4" fillId="0" borderId="14" xfId="0" applyNumberFormat="1" applyFont="1" applyBorder="1"/>
    <xf numFmtId="49" fontId="4" fillId="0" borderId="1" xfId="0" applyNumberFormat="1" applyFont="1" applyBorder="1" applyAlignment="1"/>
    <xf numFmtId="2" fontId="4" fillId="0" borderId="1" xfId="0" applyNumberFormat="1" applyFont="1" applyBorder="1"/>
    <xf numFmtId="0" fontId="0" fillId="0" borderId="8" xfId="0" applyBorder="1" applyAlignment="1">
      <alignment horizontal="center"/>
    </xf>
    <xf numFmtId="2" fontId="2" fillId="0" borderId="1" xfId="0" applyNumberFormat="1" applyFont="1" applyBorder="1" applyAlignment="1">
      <alignment horizontal="right"/>
    </xf>
    <xf numFmtId="2" fontId="4" fillId="0" borderId="8" xfId="0" applyNumberFormat="1" applyFont="1" applyBorder="1"/>
    <xf numFmtId="0" fontId="4" fillId="0" borderId="14" xfId="0" applyFont="1" applyBorder="1"/>
    <xf numFmtId="0" fontId="7" fillId="0" borderId="8" xfId="0" applyFont="1" applyBorder="1" applyAlignment="1">
      <alignment horizontal="center"/>
    </xf>
    <xf numFmtId="0" fontId="4" fillId="0" borderId="8" xfId="0" applyFont="1" applyBorder="1"/>
    <xf numFmtId="49" fontId="4" fillId="0" borderId="9" xfId="0" applyNumberFormat="1" applyFont="1" applyBorder="1" applyAlignment="1"/>
    <xf numFmtId="2" fontId="1" fillId="0" borderId="14" xfId="0" applyNumberFormat="1" applyFont="1" applyBorder="1" applyAlignment="1">
      <alignment horizontal="right"/>
    </xf>
    <xf numFmtId="2" fontId="4" fillId="3" borderId="1" xfId="0" applyNumberFormat="1" applyFont="1" applyFill="1" applyBorder="1"/>
    <xf numFmtId="2" fontId="2" fillId="3" borderId="1" xfId="0" applyNumberFormat="1" applyFont="1" applyFill="1" applyBorder="1" applyAlignment="1">
      <alignment horizontal="right"/>
    </xf>
    <xf numFmtId="2" fontId="1" fillId="0" borderId="0" xfId="0" applyNumberFormat="1" applyFont="1" applyAlignment="1">
      <alignment horizontal="center"/>
    </xf>
    <xf numFmtId="2" fontId="1" fillId="0" borderId="0" xfId="0" applyNumberFormat="1" applyFont="1" applyBorder="1" applyAlignment="1">
      <alignment horizontal="center"/>
    </xf>
    <xf numFmtId="2" fontId="2" fillId="0" borderId="1" xfId="0" applyNumberFormat="1" applyFont="1" applyFill="1" applyBorder="1" applyAlignment="1">
      <alignment horizontal="center"/>
    </xf>
    <xf numFmtId="2" fontId="1" fillId="3" borderId="1" xfId="0" applyNumberFormat="1" applyFont="1" applyFill="1" applyBorder="1" applyAlignment="1">
      <alignment horizontal="center"/>
    </xf>
    <xf numFmtId="0" fontId="4" fillId="0" borderId="1" xfId="0" applyFont="1" applyBorder="1"/>
    <xf numFmtId="0" fontId="1" fillId="0" borderId="1" xfId="0" applyFont="1" applyBorder="1" applyAlignment="1">
      <alignment horizontal="left" vertical="center" wrapText="1"/>
    </xf>
    <xf numFmtId="14" fontId="4" fillId="0" borderId="1" xfId="0" applyNumberFormat="1" applyFont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2" fontId="0" fillId="0" borderId="0" xfId="0" applyNumberFormat="1" applyAlignment="1">
      <alignment horizontal="center"/>
    </xf>
    <xf numFmtId="2" fontId="2" fillId="3" borderId="7" xfId="0" applyNumberFormat="1" applyFont="1" applyFill="1" applyBorder="1" applyAlignment="1">
      <alignment horizontal="center"/>
    </xf>
    <xf numFmtId="2" fontId="1" fillId="3" borderId="14" xfId="0" applyNumberFormat="1" applyFont="1" applyFill="1" applyBorder="1" applyAlignment="1">
      <alignment horizontal="right"/>
    </xf>
    <xf numFmtId="2" fontId="1" fillId="3" borderId="3" xfId="0" applyNumberFormat="1" applyFont="1" applyFill="1" applyBorder="1" applyAlignment="1">
      <alignment horizontal="right"/>
    </xf>
    <xf numFmtId="0" fontId="1" fillId="3" borderId="1" xfId="0" applyFont="1" applyFill="1" applyBorder="1" applyAlignment="1">
      <alignment horizontal="left" wrapText="1"/>
    </xf>
    <xf numFmtId="2" fontId="1" fillId="3" borderId="1" xfId="0" applyNumberFormat="1" applyFont="1" applyFill="1" applyBorder="1" applyAlignment="1">
      <alignment horizontal="right"/>
    </xf>
    <xf numFmtId="0" fontId="5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left"/>
    </xf>
    <xf numFmtId="2" fontId="4" fillId="3" borderId="14" xfId="0" applyNumberFormat="1" applyFont="1" applyFill="1" applyBorder="1"/>
    <xf numFmtId="14" fontId="5" fillId="0" borderId="1" xfId="0" applyNumberFormat="1" applyFont="1" applyBorder="1" applyAlignment="1">
      <alignment horizontal="center"/>
    </xf>
    <xf numFmtId="0" fontId="5" fillId="0" borderId="1" xfId="0" applyFont="1" applyBorder="1"/>
    <xf numFmtId="2" fontId="4" fillId="3" borderId="8" xfId="0" applyNumberFormat="1" applyFont="1" applyFill="1" applyBorder="1"/>
    <xf numFmtId="0" fontId="4" fillId="0" borderId="11" xfId="0" applyFont="1" applyBorder="1" applyAlignment="1"/>
    <xf numFmtId="0" fontId="4" fillId="0" borderId="14" xfId="0" applyFont="1" applyBorder="1" applyAlignment="1"/>
    <xf numFmtId="0" fontId="1" fillId="0" borderId="14" xfId="0" applyFont="1" applyBorder="1" applyAlignment="1">
      <alignment horizontal="left"/>
    </xf>
    <xf numFmtId="2" fontId="2" fillId="3" borderId="9" xfId="0" applyNumberFormat="1" applyFont="1" applyFill="1" applyBorder="1" applyAlignment="1">
      <alignment horizontal="right"/>
    </xf>
    <xf numFmtId="0" fontId="1" fillId="0" borderId="14" xfId="0" applyFont="1" applyBorder="1" applyAlignment="1">
      <alignment horizontal="left"/>
    </xf>
    <xf numFmtId="2" fontId="1" fillId="3" borderId="10" xfId="0" applyNumberFormat="1" applyFont="1" applyFill="1" applyBorder="1" applyAlignment="1">
      <alignment horizontal="center"/>
    </xf>
    <xf numFmtId="2" fontId="1" fillId="3" borderId="5" xfId="0" applyNumberFormat="1" applyFont="1" applyFill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4" xfId="0" applyFont="1" applyBorder="1" applyAlignment="1">
      <alignment horizontal="left"/>
    </xf>
    <xf numFmtId="0" fontId="6" fillId="0" borderId="1" xfId="0" applyFont="1" applyBorder="1"/>
    <xf numFmtId="2" fontId="6" fillId="3" borderId="8" xfId="0" applyNumberFormat="1" applyFont="1" applyFill="1" applyBorder="1"/>
    <xf numFmtId="0" fontId="4" fillId="0" borderId="11" xfId="0" applyFont="1" applyBorder="1" applyAlignment="1"/>
    <xf numFmtId="0" fontId="4" fillId="0" borderId="14" xfId="0" applyFont="1" applyBorder="1" applyAlignment="1"/>
    <xf numFmtId="0" fontId="4" fillId="0" borderId="11" xfId="0" applyFont="1" applyBorder="1" applyAlignment="1">
      <alignment horizontal="center"/>
    </xf>
    <xf numFmtId="0" fontId="4" fillId="0" borderId="14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8"/>
  <sheetViews>
    <sheetView tabSelected="1" zoomScaleNormal="100" zoomScaleSheetLayoutView="100" workbookViewId="0">
      <pane xSplit="18705" topLeftCell="J1"/>
      <selection activeCell="G10" sqref="G10"/>
      <selection pane="topRight" activeCell="J545" sqref="J545"/>
    </sheetView>
  </sheetViews>
  <sheetFormatPr defaultColWidth="13.140625" defaultRowHeight="15"/>
  <cols>
    <col min="1" max="1" width="13.140625" style="4"/>
    <col min="2" max="2" width="14.5703125" style="76" customWidth="1"/>
    <col min="3" max="3" width="31.42578125" customWidth="1"/>
    <col min="4" max="4" width="30.28515625" customWidth="1"/>
    <col min="5" max="5" width="20.7109375" style="4" customWidth="1"/>
    <col min="6" max="6" width="13.5703125" customWidth="1"/>
    <col min="7" max="7" width="13" style="57" customWidth="1"/>
    <col min="8" max="8" width="15" style="57" customWidth="1"/>
    <col min="12" max="12" width="13" customWidth="1"/>
  </cols>
  <sheetData>
    <row r="1" spans="1:12">
      <c r="A1" s="1"/>
      <c r="B1" s="2"/>
      <c r="C1" s="1" t="s">
        <v>79</v>
      </c>
      <c r="D1" s="1"/>
      <c r="E1" s="1"/>
      <c r="F1" s="1"/>
      <c r="G1" s="3" t="s">
        <v>80</v>
      </c>
      <c r="H1" s="3"/>
      <c r="I1" s="4"/>
      <c r="J1" s="5"/>
    </row>
    <row r="2" spans="1:12">
      <c r="A2" s="1"/>
      <c r="B2" s="2"/>
      <c r="C2" s="6" t="s">
        <v>0</v>
      </c>
      <c r="D2" s="1"/>
      <c r="E2" s="93"/>
      <c r="F2" s="1"/>
      <c r="G2" s="3"/>
      <c r="H2" s="3"/>
      <c r="I2" s="4"/>
      <c r="J2" s="5"/>
    </row>
    <row r="3" spans="1:12">
      <c r="A3" s="19"/>
      <c r="B3" s="11"/>
      <c r="C3" s="40" t="s">
        <v>43</v>
      </c>
      <c r="D3" s="12"/>
      <c r="E3" s="94"/>
      <c r="F3" s="94"/>
      <c r="G3" s="41"/>
      <c r="H3" s="41"/>
      <c r="I3" s="4"/>
      <c r="J3" s="5"/>
    </row>
    <row r="4" spans="1:12">
      <c r="A4" s="28" t="s">
        <v>90</v>
      </c>
      <c r="B4" s="8" t="s">
        <v>2</v>
      </c>
      <c r="C4" s="7" t="s">
        <v>3</v>
      </c>
      <c r="D4" s="7" t="s">
        <v>4</v>
      </c>
      <c r="E4" s="7" t="s">
        <v>5</v>
      </c>
      <c r="F4" s="7" t="s">
        <v>6</v>
      </c>
      <c r="G4" s="9" t="s">
        <v>7</v>
      </c>
      <c r="H4" s="9" t="s">
        <v>8</v>
      </c>
      <c r="I4" s="15" t="s">
        <v>9</v>
      </c>
      <c r="J4" s="51" t="s">
        <v>10</v>
      </c>
      <c r="K4" s="127" t="s">
        <v>76</v>
      </c>
      <c r="L4" s="128"/>
    </row>
    <row r="5" spans="1:12">
      <c r="A5" s="28"/>
      <c r="B5" s="32"/>
      <c r="C5" s="34" t="s">
        <v>44</v>
      </c>
      <c r="D5" s="34"/>
      <c r="E5" s="34"/>
      <c r="F5" s="34"/>
      <c r="G5" s="42"/>
      <c r="H5" s="43"/>
      <c r="I5" s="107"/>
      <c r="J5" s="111"/>
      <c r="K5" s="112"/>
      <c r="L5" s="112"/>
    </row>
    <row r="6" spans="1:12">
      <c r="A6" s="28">
        <v>1</v>
      </c>
      <c r="B6" s="44" t="s">
        <v>62</v>
      </c>
      <c r="C6" s="45" t="s">
        <v>63</v>
      </c>
      <c r="D6" s="108" t="s">
        <v>64</v>
      </c>
      <c r="E6" s="74">
        <v>64.099999999999994</v>
      </c>
      <c r="F6" s="72">
        <v>1987</v>
      </c>
      <c r="G6" s="62">
        <v>60642.52</v>
      </c>
      <c r="H6" s="46">
        <v>60642.52</v>
      </c>
      <c r="I6" s="107"/>
      <c r="J6" s="99">
        <v>39925</v>
      </c>
      <c r="K6" s="125" t="s">
        <v>88</v>
      </c>
      <c r="L6" s="126"/>
    </row>
    <row r="7" spans="1:12">
      <c r="A7" s="28">
        <v>3</v>
      </c>
      <c r="B7" s="44" t="s">
        <v>65</v>
      </c>
      <c r="C7" s="45" t="s">
        <v>46</v>
      </c>
      <c r="D7" s="108" t="s">
        <v>66</v>
      </c>
      <c r="E7" s="74">
        <v>51.55</v>
      </c>
      <c r="F7" s="72">
        <v>1982</v>
      </c>
      <c r="G7" s="62">
        <v>25341.95</v>
      </c>
      <c r="H7" s="46">
        <v>25341.95</v>
      </c>
      <c r="I7" s="107"/>
      <c r="J7" s="99">
        <v>39924</v>
      </c>
      <c r="K7" s="125" t="s">
        <v>87</v>
      </c>
      <c r="L7" s="126"/>
    </row>
    <row r="8" spans="1:12">
      <c r="A8" s="28">
        <v>4</v>
      </c>
      <c r="B8" s="44" t="s">
        <v>47</v>
      </c>
      <c r="C8" s="45" t="s">
        <v>45</v>
      </c>
      <c r="D8" s="108" t="s">
        <v>67</v>
      </c>
      <c r="E8" s="74">
        <v>53.76</v>
      </c>
      <c r="F8" s="72">
        <v>1986</v>
      </c>
      <c r="G8" s="62">
        <v>25990.400000000001</v>
      </c>
      <c r="H8" s="46">
        <v>25990.400000000001</v>
      </c>
      <c r="I8" s="107"/>
      <c r="J8" s="99">
        <v>39924</v>
      </c>
      <c r="K8" s="125" t="s">
        <v>89</v>
      </c>
      <c r="L8" s="126"/>
    </row>
    <row r="9" spans="1:12">
      <c r="A9" s="28">
        <v>5</v>
      </c>
      <c r="B9" s="44" t="s">
        <v>68</v>
      </c>
      <c r="C9" s="45" t="s">
        <v>48</v>
      </c>
      <c r="D9" s="108" t="s">
        <v>69</v>
      </c>
      <c r="E9" s="74">
        <v>65.36</v>
      </c>
      <c r="F9" s="72">
        <v>1988</v>
      </c>
      <c r="G9" s="62">
        <v>7037.32</v>
      </c>
      <c r="H9" s="46">
        <v>7037.32</v>
      </c>
      <c r="I9" s="107"/>
      <c r="J9" s="99">
        <v>42404</v>
      </c>
      <c r="K9" s="125" t="s">
        <v>85</v>
      </c>
      <c r="L9" s="126"/>
    </row>
    <row r="10" spans="1:12">
      <c r="A10" s="28">
        <v>9</v>
      </c>
      <c r="B10" s="8" t="s">
        <v>70</v>
      </c>
      <c r="C10" s="45" t="s">
        <v>46</v>
      </c>
      <c r="D10" s="109" t="s">
        <v>71</v>
      </c>
      <c r="E10" s="96">
        <v>47.81</v>
      </c>
      <c r="F10" s="73">
        <v>1974</v>
      </c>
      <c r="G10" s="69">
        <v>79988.600000000006</v>
      </c>
      <c r="H10" s="9">
        <v>79988.600000000006</v>
      </c>
      <c r="I10" s="107"/>
      <c r="J10" s="99">
        <v>39925</v>
      </c>
      <c r="K10" s="125" t="s">
        <v>86</v>
      </c>
      <c r="L10" s="126"/>
    </row>
    <row r="11" spans="1:12">
      <c r="A11" s="28">
        <v>10</v>
      </c>
      <c r="B11" s="8"/>
      <c r="C11" s="47" t="s">
        <v>45</v>
      </c>
      <c r="D11" s="109" t="s">
        <v>72</v>
      </c>
      <c r="E11" s="96">
        <v>41.1</v>
      </c>
      <c r="F11" s="73">
        <v>1985</v>
      </c>
      <c r="G11" s="69">
        <v>15926.98</v>
      </c>
      <c r="H11" s="9">
        <v>15926.98</v>
      </c>
      <c r="I11" s="107"/>
      <c r="J11" s="99">
        <v>39925</v>
      </c>
      <c r="K11" s="125" t="s">
        <v>83</v>
      </c>
      <c r="L11" s="126"/>
    </row>
    <row r="12" spans="1:12">
      <c r="A12" s="28">
        <v>11</v>
      </c>
      <c r="B12" s="8"/>
      <c r="C12" s="47" t="s">
        <v>45</v>
      </c>
      <c r="D12" s="109" t="s">
        <v>73</v>
      </c>
      <c r="E12" s="96">
        <v>41.1</v>
      </c>
      <c r="F12" s="73">
        <v>1985</v>
      </c>
      <c r="G12" s="69">
        <v>15926.98</v>
      </c>
      <c r="H12" s="9">
        <v>15926.98</v>
      </c>
      <c r="I12" s="107"/>
      <c r="J12" s="99">
        <v>39925</v>
      </c>
      <c r="K12" s="125" t="s">
        <v>84</v>
      </c>
      <c r="L12" s="126"/>
    </row>
    <row r="13" spans="1:12">
      <c r="A13" s="28"/>
      <c r="B13" s="8"/>
      <c r="C13" s="47" t="s">
        <v>91</v>
      </c>
      <c r="D13" s="109" t="s">
        <v>92</v>
      </c>
      <c r="E13" s="96"/>
      <c r="F13" s="73"/>
      <c r="G13" s="69">
        <v>404380</v>
      </c>
      <c r="H13" s="9">
        <v>352709.12</v>
      </c>
      <c r="I13" s="107"/>
      <c r="J13" s="99"/>
      <c r="K13" s="114"/>
      <c r="L13" s="115"/>
    </row>
    <row r="14" spans="1:12">
      <c r="A14" s="28"/>
      <c r="B14" s="8"/>
      <c r="C14" s="98" t="s">
        <v>74</v>
      </c>
      <c r="D14" s="105" t="s">
        <v>75</v>
      </c>
      <c r="E14" s="96"/>
      <c r="F14" s="73">
        <v>2005</v>
      </c>
      <c r="G14" s="69">
        <v>16200</v>
      </c>
      <c r="H14" s="9">
        <v>16200</v>
      </c>
      <c r="I14" s="107"/>
      <c r="J14" s="111"/>
      <c r="K14" s="112"/>
      <c r="L14" s="112"/>
    </row>
    <row r="15" spans="1:12">
      <c r="A15" s="28"/>
      <c r="B15" s="32" t="s">
        <v>22</v>
      </c>
      <c r="C15" s="34"/>
      <c r="D15" s="48"/>
      <c r="E15" s="102">
        <f>SUM(E6:E14)</f>
        <v>364.78000000000003</v>
      </c>
      <c r="F15" s="23"/>
      <c r="G15" s="58">
        <f>SUM(G6:G14)</f>
        <v>651434.75</v>
      </c>
      <c r="H15" s="58">
        <f>SUM(H6:H14)</f>
        <v>599763.87</v>
      </c>
      <c r="I15" s="107"/>
      <c r="J15" s="111"/>
      <c r="K15" s="112"/>
      <c r="L15" s="112"/>
    </row>
    <row r="16" spans="1:12">
      <c r="A16" s="28"/>
      <c r="B16" s="49"/>
      <c r="C16" s="33"/>
      <c r="D16" s="34"/>
      <c r="E16" s="50"/>
      <c r="F16" s="50"/>
      <c r="G16" s="95"/>
      <c r="H16" s="95"/>
      <c r="I16" s="64"/>
      <c r="J16" s="100"/>
      <c r="K16" s="70"/>
      <c r="L16" s="70"/>
    </row>
    <row r="17" spans="3:9">
      <c r="C17" s="65"/>
      <c r="D17" s="71"/>
      <c r="E17" s="60"/>
      <c r="F17" s="71"/>
      <c r="G17" s="68"/>
      <c r="H17" s="68"/>
      <c r="I17" s="71"/>
    </row>
    <row r="18" spans="3:9">
      <c r="E18" s="101"/>
    </row>
  </sheetData>
  <mergeCells count="8">
    <mergeCell ref="K12:L12"/>
    <mergeCell ref="K9:L9"/>
    <mergeCell ref="K10:L10"/>
    <mergeCell ref="K7:L7"/>
    <mergeCell ref="K4:L4"/>
    <mergeCell ref="K6:L6"/>
    <mergeCell ref="K8:L8"/>
    <mergeCell ref="K11:L1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50"/>
  <sheetViews>
    <sheetView topLeftCell="A16" zoomScaleNormal="100" workbookViewId="0">
      <selection activeCell="G59" sqref="G59"/>
    </sheetView>
  </sheetViews>
  <sheetFormatPr defaultColWidth="13.140625" defaultRowHeight="15"/>
  <cols>
    <col min="1" max="1" width="3" style="4" customWidth="1"/>
    <col min="2" max="2" width="14.5703125" style="76" customWidth="1"/>
    <col min="3" max="3" width="31.42578125" customWidth="1"/>
    <col min="4" max="4" width="26.7109375" customWidth="1"/>
    <col min="5" max="5" width="15.85546875" style="4" customWidth="1"/>
    <col min="6" max="6" width="13.5703125" customWidth="1"/>
    <col min="7" max="7" width="13" style="57" customWidth="1"/>
    <col min="8" max="8" width="12.5703125" style="57" customWidth="1"/>
    <col min="9" max="9" width="19" customWidth="1"/>
    <col min="12" max="12" width="17.28515625" customWidth="1"/>
  </cols>
  <sheetData>
    <row r="1" spans="1:8">
      <c r="A1" s="1"/>
      <c r="B1" s="2"/>
      <c r="C1" s="1" t="s">
        <v>81</v>
      </c>
      <c r="D1" s="1"/>
      <c r="E1" s="1"/>
      <c r="F1" s="1"/>
      <c r="G1" s="3" t="s">
        <v>82</v>
      </c>
      <c r="H1" s="3"/>
    </row>
    <row r="2" spans="1:8">
      <c r="A2" s="1"/>
      <c r="B2" s="2"/>
      <c r="C2" s="6" t="s">
        <v>0</v>
      </c>
      <c r="D2" s="1"/>
      <c r="E2" s="1"/>
      <c r="F2" s="1"/>
      <c r="G2" s="3"/>
      <c r="H2" s="3"/>
    </row>
    <row r="3" spans="1:8">
      <c r="A3" s="7" t="s">
        <v>1</v>
      </c>
      <c r="B3" s="8" t="s">
        <v>2</v>
      </c>
      <c r="C3" s="7" t="s">
        <v>3</v>
      </c>
      <c r="D3" s="7" t="s">
        <v>4</v>
      </c>
      <c r="E3" s="7" t="s">
        <v>5</v>
      </c>
      <c r="F3" s="7" t="s">
        <v>6</v>
      </c>
      <c r="G3" s="9" t="s">
        <v>7</v>
      </c>
      <c r="H3" s="9" t="s">
        <v>8</v>
      </c>
    </row>
    <row r="4" spans="1:8">
      <c r="A4" s="7"/>
      <c r="B4" s="8"/>
      <c r="C4" s="7" t="s">
        <v>49</v>
      </c>
      <c r="D4" s="7"/>
      <c r="E4" s="7"/>
      <c r="F4" s="7"/>
      <c r="G4" s="9"/>
      <c r="H4" s="9"/>
    </row>
    <row r="5" spans="1:8">
      <c r="A5" s="7"/>
      <c r="B5" s="8"/>
      <c r="C5" s="38" t="s">
        <v>103</v>
      </c>
      <c r="D5" s="38" t="s">
        <v>12</v>
      </c>
      <c r="E5" s="7"/>
      <c r="F5" s="7"/>
      <c r="G5" s="9">
        <v>155876.41</v>
      </c>
      <c r="H5" s="9">
        <v>155876.41</v>
      </c>
    </row>
    <row r="6" spans="1:8">
      <c r="A6" s="7"/>
      <c r="B6" s="8"/>
      <c r="C6" s="38" t="s">
        <v>104</v>
      </c>
      <c r="D6" s="38" t="s">
        <v>12</v>
      </c>
      <c r="E6" s="7"/>
      <c r="F6" s="7"/>
      <c r="G6" s="9">
        <v>5597.42</v>
      </c>
      <c r="H6" s="9">
        <v>5597.42</v>
      </c>
    </row>
    <row r="7" spans="1:8">
      <c r="A7" s="7"/>
      <c r="B7" s="8"/>
      <c r="C7" s="7"/>
      <c r="D7" s="7"/>
      <c r="E7" s="7"/>
      <c r="F7" s="7"/>
      <c r="G7" s="9"/>
      <c r="H7" s="9"/>
    </row>
    <row r="8" spans="1:8">
      <c r="A8" s="10"/>
      <c r="B8" s="11"/>
      <c r="C8" s="12" t="s">
        <v>11</v>
      </c>
      <c r="D8" s="12"/>
      <c r="E8" s="12"/>
      <c r="F8" s="12"/>
      <c r="G8" s="13"/>
      <c r="H8" s="14"/>
    </row>
    <row r="9" spans="1:8">
      <c r="A9" s="7"/>
      <c r="B9" s="8" t="s">
        <v>13</v>
      </c>
      <c r="C9" s="53" t="s">
        <v>14</v>
      </c>
      <c r="D9" s="38" t="s">
        <v>12</v>
      </c>
      <c r="E9" s="7"/>
      <c r="F9" s="7">
        <v>2008</v>
      </c>
      <c r="G9" s="66">
        <v>5450</v>
      </c>
      <c r="H9" s="66">
        <v>0</v>
      </c>
    </row>
    <row r="10" spans="1:8">
      <c r="A10" s="7"/>
      <c r="B10" s="39" t="s">
        <v>15</v>
      </c>
      <c r="C10" s="54" t="s">
        <v>16</v>
      </c>
      <c r="D10" s="38" t="s">
        <v>12</v>
      </c>
      <c r="E10" s="7"/>
      <c r="F10" s="7">
        <v>2008</v>
      </c>
      <c r="G10" s="66">
        <v>22436</v>
      </c>
      <c r="H10" s="66">
        <v>0</v>
      </c>
    </row>
    <row r="11" spans="1:8">
      <c r="A11" s="7"/>
      <c r="B11" s="8" t="s">
        <v>61</v>
      </c>
      <c r="C11" s="53" t="s">
        <v>51</v>
      </c>
      <c r="D11" s="56" t="s">
        <v>12</v>
      </c>
      <c r="E11" s="48"/>
      <c r="F11" s="7">
        <v>2012</v>
      </c>
      <c r="G11" s="67">
        <v>5553.9</v>
      </c>
      <c r="H11" s="67">
        <v>0</v>
      </c>
    </row>
    <row r="12" spans="1:8">
      <c r="A12" s="7"/>
      <c r="B12" s="8" t="s">
        <v>59</v>
      </c>
      <c r="C12" s="53" t="s">
        <v>60</v>
      </c>
      <c r="D12" s="56" t="s">
        <v>12</v>
      </c>
      <c r="E12" s="48"/>
      <c r="F12" s="48">
        <v>2012</v>
      </c>
      <c r="G12" s="67">
        <v>12337</v>
      </c>
      <c r="H12" s="67">
        <v>0</v>
      </c>
    </row>
    <row r="13" spans="1:8">
      <c r="A13" s="7"/>
      <c r="B13" s="8" t="s">
        <v>17</v>
      </c>
      <c r="C13" s="53" t="s">
        <v>18</v>
      </c>
      <c r="D13" s="56" t="s">
        <v>12</v>
      </c>
      <c r="E13" s="48"/>
      <c r="F13" s="48">
        <v>2005</v>
      </c>
      <c r="G13" s="67">
        <v>9800.1299999999992</v>
      </c>
      <c r="H13" s="67">
        <v>0</v>
      </c>
    </row>
    <row r="14" spans="1:8">
      <c r="A14" s="7"/>
      <c r="B14" s="8" t="s">
        <v>17</v>
      </c>
      <c r="C14" s="53" t="s">
        <v>18</v>
      </c>
      <c r="D14" s="56" t="s">
        <v>12</v>
      </c>
      <c r="E14" s="48"/>
      <c r="F14" s="48">
        <v>2005</v>
      </c>
      <c r="G14" s="67">
        <v>22470</v>
      </c>
      <c r="H14" s="67">
        <v>0</v>
      </c>
    </row>
    <row r="15" spans="1:8">
      <c r="A15" s="7"/>
      <c r="B15" s="8" t="s">
        <v>20</v>
      </c>
      <c r="C15" s="53" t="s">
        <v>21</v>
      </c>
      <c r="D15" s="56" t="s">
        <v>12</v>
      </c>
      <c r="E15" s="48"/>
      <c r="F15" s="7">
        <v>2010</v>
      </c>
      <c r="G15" s="67">
        <v>7075</v>
      </c>
      <c r="H15" s="67">
        <v>0</v>
      </c>
    </row>
    <row r="16" spans="1:8">
      <c r="A16" s="19"/>
      <c r="B16" s="55" t="s">
        <v>101</v>
      </c>
      <c r="C16" s="52" t="s">
        <v>100</v>
      </c>
      <c r="D16" s="122" t="s">
        <v>12</v>
      </c>
      <c r="E16" s="7"/>
      <c r="F16" s="121">
        <v>2017</v>
      </c>
      <c r="G16" s="67">
        <v>3710</v>
      </c>
      <c r="H16" s="67">
        <v>0</v>
      </c>
    </row>
    <row r="17" spans="1:8">
      <c r="A17" s="19"/>
      <c r="B17" s="55"/>
      <c r="C17" s="52" t="s">
        <v>102</v>
      </c>
      <c r="D17" s="122" t="s">
        <v>12</v>
      </c>
      <c r="E17" s="121"/>
      <c r="F17" s="121">
        <v>2017</v>
      </c>
      <c r="G17" s="67">
        <v>8040</v>
      </c>
      <c r="H17" s="67">
        <v>0</v>
      </c>
    </row>
    <row r="18" spans="1:8">
      <c r="A18" s="19"/>
      <c r="B18" s="55" t="s">
        <v>22</v>
      </c>
      <c r="C18" s="33"/>
      <c r="D18" s="34"/>
      <c r="E18" s="48"/>
      <c r="F18" s="48"/>
      <c r="G18" s="92">
        <f>SUM(G9:G17)</f>
        <v>96872.03</v>
      </c>
      <c r="H18" s="92">
        <f>SUM(H9:H17)</f>
        <v>0</v>
      </c>
    </row>
    <row r="19" spans="1:8">
      <c r="A19" s="10"/>
      <c r="B19" s="61"/>
      <c r="C19" s="24" t="s">
        <v>93</v>
      </c>
      <c r="D19" s="12"/>
      <c r="E19" s="40"/>
      <c r="F19" s="25"/>
      <c r="G19" s="119"/>
      <c r="H19" s="120"/>
    </row>
    <row r="20" spans="1:8">
      <c r="A20" s="10"/>
      <c r="B20" s="8" t="s">
        <v>95</v>
      </c>
      <c r="C20" s="38" t="s">
        <v>94</v>
      </c>
      <c r="D20" s="116" t="s">
        <v>12</v>
      </c>
      <c r="E20" s="59"/>
      <c r="F20" s="7">
        <v>2015</v>
      </c>
      <c r="G20" s="106">
        <v>90100</v>
      </c>
      <c r="H20" s="106">
        <v>85094.399999999994</v>
      </c>
    </row>
    <row r="21" spans="1:8">
      <c r="A21" s="35"/>
      <c r="B21" s="8" t="s">
        <v>23</v>
      </c>
      <c r="C21" s="56" t="s">
        <v>24</v>
      </c>
      <c r="D21" s="56" t="s">
        <v>12</v>
      </c>
      <c r="E21" s="48"/>
      <c r="F21" s="48">
        <v>2008</v>
      </c>
      <c r="G21" s="103">
        <v>4403</v>
      </c>
      <c r="H21" s="90">
        <v>0</v>
      </c>
    </row>
    <row r="22" spans="1:8">
      <c r="A22" s="15"/>
      <c r="B22" s="8" t="s">
        <v>25</v>
      </c>
      <c r="C22" s="56" t="s">
        <v>24</v>
      </c>
      <c r="D22" s="56" t="s">
        <v>12</v>
      </c>
      <c r="E22" s="48"/>
      <c r="F22" s="48">
        <v>2008</v>
      </c>
      <c r="G22" s="103">
        <v>2826</v>
      </c>
      <c r="H22" s="90">
        <v>0</v>
      </c>
    </row>
    <row r="23" spans="1:8">
      <c r="A23" s="15"/>
      <c r="B23" s="8" t="s">
        <v>26</v>
      </c>
      <c r="C23" s="56" t="s">
        <v>24</v>
      </c>
      <c r="D23" s="56" t="s">
        <v>12</v>
      </c>
      <c r="E23" s="48"/>
      <c r="F23" s="48">
        <v>2008</v>
      </c>
      <c r="G23" s="103">
        <v>13008</v>
      </c>
      <c r="H23" s="90">
        <v>0</v>
      </c>
    </row>
    <row r="24" spans="1:8">
      <c r="A24" s="15"/>
      <c r="B24" s="8" t="s">
        <v>27</v>
      </c>
      <c r="C24" s="56" t="s">
        <v>24</v>
      </c>
      <c r="D24" s="38" t="s">
        <v>12</v>
      </c>
      <c r="E24" s="48"/>
      <c r="F24" s="48">
        <v>2008</v>
      </c>
      <c r="G24" s="103">
        <v>5036</v>
      </c>
      <c r="H24" s="90">
        <v>0</v>
      </c>
    </row>
    <row r="25" spans="1:8">
      <c r="A25" s="15"/>
      <c r="B25" s="8" t="s">
        <v>28</v>
      </c>
      <c r="C25" s="56" t="s">
        <v>29</v>
      </c>
      <c r="D25" s="56" t="s">
        <v>12</v>
      </c>
      <c r="E25" s="48"/>
      <c r="F25" s="48">
        <v>2008</v>
      </c>
      <c r="G25" s="103">
        <v>3061</v>
      </c>
      <c r="H25" s="90">
        <v>0</v>
      </c>
    </row>
    <row r="26" spans="1:8">
      <c r="A26" s="15"/>
      <c r="B26" s="8" t="s">
        <v>30</v>
      </c>
      <c r="C26" s="56" t="s">
        <v>29</v>
      </c>
      <c r="D26" s="56" t="s">
        <v>12</v>
      </c>
      <c r="E26" s="48"/>
      <c r="F26" s="48">
        <v>2008</v>
      </c>
      <c r="G26" s="103">
        <v>3061</v>
      </c>
      <c r="H26" s="90">
        <v>0</v>
      </c>
    </row>
    <row r="27" spans="1:8">
      <c r="A27" s="15"/>
      <c r="B27" s="8" t="s">
        <v>31</v>
      </c>
      <c r="C27" s="56" t="s">
        <v>29</v>
      </c>
      <c r="D27" s="56" t="s">
        <v>12</v>
      </c>
      <c r="E27" s="48"/>
      <c r="F27" s="48">
        <v>2008</v>
      </c>
      <c r="G27" s="106">
        <v>3384</v>
      </c>
      <c r="H27" s="90">
        <v>0</v>
      </c>
    </row>
    <row r="28" spans="1:8">
      <c r="A28" s="15"/>
      <c r="B28" s="8" t="s">
        <v>32</v>
      </c>
      <c r="C28" s="56" t="s">
        <v>29</v>
      </c>
      <c r="D28" s="56" t="s">
        <v>12</v>
      </c>
      <c r="E28" s="48"/>
      <c r="F28" s="48">
        <v>2008</v>
      </c>
      <c r="G28" s="103">
        <v>3061</v>
      </c>
      <c r="H28" s="90">
        <v>0</v>
      </c>
    </row>
    <row r="29" spans="1:8">
      <c r="A29" s="15"/>
      <c r="B29" s="16" t="s">
        <v>33</v>
      </c>
      <c r="C29" s="17" t="s">
        <v>29</v>
      </c>
      <c r="D29" s="17" t="s">
        <v>12</v>
      </c>
      <c r="E29" s="18"/>
      <c r="F29" s="18">
        <v>2008</v>
      </c>
      <c r="G29" s="104">
        <v>3384</v>
      </c>
      <c r="H29" s="27">
        <v>0</v>
      </c>
    </row>
    <row r="30" spans="1:8">
      <c r="A30" s="15"/>
      <c r="B30" s="8" t="s">
        <v>34</v>
      </c>
      <c r="C30" s="56" t="s">
        <v>29</v>
      </c>
      <c r="D30" s="56" t="s">
        <v>12</v>
      </c>
      <c r="E30" s="48"/>
      <c r="F30" s="48">
        <v>2009</v>
      </c>
      <c r="G30" s="103">
        <v>2507</v>
      </c>
      <c r="H30" s="90">
        <v>0</v>
      </c>
    </row>
    <row r="31" spans="1:8">
      <c r="A31" s="15"/>
      <c r="B31" s="29" t="s">
        <v>35</v>
      </c>
      <c r="C31" s="56" t="s">
        <v>29</v>
      </c>
      <c r="D31" s="56" t="s">
        <v>12</v>
      </c>
      <c r="E31" s="48"/>
      <c r="F31" s="48">
        <v>2009</v>
      </c>
      <c r="G31" s="103">
        <v>2040</v>
      </c>
      <c r="H31" s="90">
        <v>0</v>
      </c>
    </row>
    <row r="32" spans="1:8">
      <c r="A32" s="15"/>
      <c r="B32" s="8" t="s">
        <v>53</v>
      </c>
      <c r="C32" s="30" t="s">
        <v>54</v>
      </c>
      <c r="D32" s="56" t="s">
        <v>12</v>
      </c>
      <c r="E32" s="7"/>
      <c r="F32" s="48">
        <v>2011</v>
      </c>
      <c r="G32" s="103">
        <v>32000</v>
      </c>
      <c r="H32" s="90">
        <v>23822.12</v>
      </c>
    </row>
    <row r="33" spans="1:8">
      <c r="A33" s="31"/>
      <c r="B33" s="32" t="s">
        <v>22</v>
      </c>
      <c r="C33" s="33"/>
      <c r="D33" s="34"/>
      <c r="E33" s="34"/>
      <c r="F33" s="7"/>
      <c r="G33" s="92">
        <f>SUM(G20:G32)</f>
        <v>167871</v>
      </c>
      <c r="H33" s="84">
        <f>SUM(H21:H32)</f>
        <v>23822.12</v>
      </c>
    </row>
    <row r="34" spans="1:8">
      <c r="A34" s="35"/>
      <c r="B34" s="36"/>
      <c r="C34" s="37" t="s">
        <v>36</v>
      </c>
      <c r="D34" s="25"/>
      <c r="E34" s="25"/>
      <c r="F34" s="25"/>
      <c r="G34" s="119"/>
      <c r="H34" s="26"/>
    </row>
    <row r="35" spans="1:8">
      <c r="A35" s="7"/>
      <c r="B35" s="8" t="s">
        <v>37</v>
      </c>
      <c r="C35" s="56" t="s">
        <v>38</v>
      </c>
      <c r="D35" s="56" t="s">
        <v>12</v>
      </c>
      <c r="E35" s="48"/>
      <c r="F35" s="48">
        <v>2008</v>
      </c>
      <c r="G35" s="103">
        <v>186000</v>
      </c>
      <c r="H35" s="103">
        <v>0</v>
      </c>
    </row>
    <row r="36" spans="1:8">
      <c r="A36" s="7"/>
      <c r="B36" s="8" t="s">
        <v>39</v>
      </c>
      <c r="C36" s="56" t="s">
        <v>40</v>
      </c>
      <c r="D36" s="56" t="s">
        <v>12</v>
      </c>
      <c r="E36" s="48"/>
      <c r="F36" s="48">
        <v>1988</v>
      </c>
      <c r="G36" s="103">
        <v>47778.36</v>
      </c>
      <c r="H36" s="103">
        <v>0</v>
      </c>
    </row>
    <row r="37" spans="1:8">
      <c r="A37" s="7"/>
      <c r="B37" s="39" t="s">
        <v>41</v>
      </c>
      <c r="C37" s="30" t="s">
        <v>42</v>
      </c>
      <c r="D37" s="118" t="s">
        <v>12</v>
      </c>
      <c r="E37" s="23"/>
      <c r="F37" s="28">
        <v>2010</v>
      </c>
      <c r="G37" s="106">
        <v>400000</v>
      </c>
      <c r="H37" s="106">
        <v>120000.28</v>
      </c>
    </row>
    <row r="38" spans="1:8">
      <c r="A38" s="7"/>
      <c r="B38" s="29" t="s">
        <v>97</v>
      </c>
      <c r="C38" s="30" t="s">
        <v>96</v>
      </c>
      <c r="D38" s="116" t="s">
        <v>12</v>
      </c>
      <c r="E38" s="23"/>
      <c r="F38" s="23"/>
      <c r="G38" s="106">
        <v>479500</v>
      </c>
      <c r="H38" s="106">
        <v>171250.18</v>
      </c>
    </row>
    <row r="39" spans="1:8">
      <c r="A39" s="7"/>
      <c r="B39" s="29" t="s">
        <v>99</v>
      </c>
      <c r="C39" s="30" t="s">
        <v>98</v>
      </c>
      <c r="D39" s="116" t="s">
        <v>12</v>
      </c>
      <c r="E39" s="23"/>
      <c r="F39" s="23"/>
      <c r="G39" s="106">
        <v>99900</v>
      </c>
      <c r="H39" s="106">
        <v>73735.62</v>
      </c>
    </row>
    <row r="40" spans="1:8">
      <c r="A40" s="7"/>
      <c r="B40" s="20" t="s">
        <v>22</v>
      </c>
      <c r="C40" s="21"/>
      <c r="D40" s="22"/>
      <c r="E40" s="22"/>
      <c r="F40" s="22"/>
      <c r="G40" s="117">
        <f>SUM(G35:G39)</f>
        <v>1213178.3599999999</v>
      </c>
      <c r="H40" s="117">
        <f>SUM(H35:H39)</f>
        <v>364986.07999999996</v>
      </c>
    </row>
    <row r="41" spans="1:8">
      <c r="A41" s="28"/>
      <c r="B41" s="20" t="s">
        <v>77</v>
      </c>
      <c r="C41" s="21"/>
      <c r="D41" s="22"/>
      <c r="E41" s="22"/>
      <c r="F41" s="22"/>
      <c r="G41" s="92">
        <f>G40+G33+G18+G5+G6</f>
        <v>1639395.2199999997</v>
      </c>
      <c r="H41" s="92">
        <f>H40+H33+H18+H6+H5</f>
        <v>550282.02999999991</v>
      </c>
    </row>
    <row r="42" spans="1:8">
      <c r="A42" s="73"/>
      <c r="B42" s="79"/>
      <c r="C42" s="70"/>
      <c r="D42" s="70"/>
      <c r="E42" s="64"/>
      <c r="F42" s="70"/>
      <c r="G42" s="75"/>
      <c r="H42" s="75"/>
    </row>
    <row r="43" spans="1:8">
      <c r="A43" s="64"/>
      <c r="B43" s="81"/>
      <c r="C43" s="123" t="s">
        <v>78</v>
      </c>
      <c r="D43" s="123"/>
      <c r="E43" s="64"/>
      <c r="F43" s="70"/>
      <c r="G43" s="75"/>
      <c r="H43" s="75"/>
    </row>
    <row r="44" spans="1:8">
      <c r="A44" s="7"/>
      <c r="B44" s="81" t="s">
        <v>55</v>
      </c>
      <c r="C44" s="86" t="s">
        <v>56</v>
      </c>
      <c r="D44" s="56" t="s">
        <v>12</v>
      </c>
      <c r="E44" s="64"/>
      <c r="F44" s="97">
        <v>2012</v>
      </c>
      <c r="G44" s="91">
        <v>4759.46</v>
      </c>
      <c r="H44" s="82">
        <v>0</v>
      </c>
    </row>
    <row r="45" spans="1:8">
      <c r="A45" s="19"/>
      <c r="B45" s="89" t="s">
        <v>19</v>
      </c>
      <c r="C45" s="88" t="s">
        <v>57</v>
      </c>
      <c r="D45" s="56" t="s">
        <v>12</v>
      </c>
      <c r="E45" s="87"/>
      <c r="F45" s="88">
        <v>2012</v>
      </c>
      <c r="G45" s="113">
        <v>25750</v>
      </c>
      <c r="H45" s="85">
        <v>0</v>
      </c>
    </row>
    <row r="46" spans="1:8">
      <c r="A46" s="19"/>
      <c r="B46" s="81" t="s">
        <v>58</v>
      </c>
      <c r="C46" s="86" t="s">
        <v>50</v>
      </c>
      <c r="D46" s="56" t="s">
        <v>12</v>
      </c>
      <c r="E46" s="78"/>
      <c r="F46" s="86">
        <v>2012</v>
      </c>
      <c r="G46" s="110">
        <v>14972</v>
      </c>
      <c r="H46" s="80">
        <v>0</v>
      </c>
    </row>
    <row r="47" spans="1:8">
      <c r="A47" s="19"/>
      <c r="B47" s="89" t="s">
        <v>52</v>
      </c>
      <c r="C47" s="63"/>
      <c r="D47" s="63"/>
      <c r="E47" s="83"/>
      <c r="F47" s="63"/>
      <c r="G47" s="124">
        <f>SUM(G44:G46)</f>
        <v>45481.46</v>
      </c>
      <c r="H47" s="124">
        <f>SUM(H44:H46)</f>
        <v>0</v>
      </c>
    </row>
    <row r="48" spans="1:8">
      <c r="A48" s="7"/>
      <c r="B48" s="79"/>
      <c r="C48" s="70"/>
      <c r="D48" s="70"/>
      <c r="E48" s="64"/>
      <c r="F48" s="70"/>
      <c r="G48" s="75"/>
      <c r="H48" s="75"/>
    </row>
    <row r="50" spans="7:7">
      <c r="G50" s="77"/>
    </row>
  </sheetData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недвижимое</vt:lpstr>
      <vt:lpstr>движимое</vt:lpstr>
      <vt:lpstr>Лист1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Nikulina</cp:lastModifiedBy>
  <cp:lastPrinted>2018-04-25T05:39:49Z</cp:lastPrinted>
  <dcterms:created xsi:type="dcterms:W3CDTF">2011-07-15T05:14:25Z</dcterms:created>
  <dcterms:modified xsi:type="dcterms:W3CDTF">2018-06-14T06:23:58Z</dcterms:modified>
</cp:coreProperties>
</file>