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8755" windowHeight="12600"/>
  </bookViews>
  <sheets>
    <sheet name="1.1 сведения о зем-ных участках" sheetId="2" r:id="rId1"/>
    <sheet name="1.2 недвижимое имущество" sheetId="3" r:id="rId2"/>
    <sheet name="перечень акций" sheetId="4" r:id="rId3"/>
    <sheet name="движимое имущество" sheetId="1" r:id="rId4"/>
    <sheet name="перечень юридических лиц" sheetId="5" r:id="rId5"/>
    <sheet name="Лист1" sheetId="6" r:id="rId6"/>
    <sheet name="Лист2" sheetId="7" r:id="rId7"/>
  </sheets>
  <calcPr calcId="144525"/>
</workbook>
</file>

<file path=xl/calcChain.xml><?xml version="1.0" encoding="utf-8"?>
<calcChain xmlns="http://schemas.openxmlformats.org/spreadsheetml/2006/main">
  <c r="I3948" i="1" l="1"/>
  <c r="I3923" i="1"/>
  <c r="I3840" i="1"/>
  <c r="I584" i="1"/>
  <c r="I282" i="1"/>
  <c r="I1839" i="1"/>
  <c r="I1834" i="1"/>
  <c r="I1756" i="1"/>
  <c r="I2397" i="1"/>
  <c r="I3878" i="1"/>
  <c r="I1959" i="1"/>
  <c r="I1912" i="1"/>
  <c r="I3949" i="1" l="1"/>
  <c r="I3879" i="1"/>
  <c r="I3183" i="1"/>
  <c r="I782" i="1"/>
  <c r="J337" i="1"/>
  <c r="I337" i="1"/>
  <c r="P35" i="3"/>
  <c r="J2746" i="1"/>
  <c r="I2746" i="1"/>
  <c r="I2311" i="1"/>
  <c r="I253" i="1" l="1"/>
  <c r="I2036" i="1"/>
  <c r="J1561" i="1"/>
  <c r="M284" i="3" l="1"/>
  <c r="J3183" i="1"/>
  <c r="M368" i="3"/>
  <c r="J3948" i="1" l="1"/>
  <c r="J3949" i="1" s="1"/>
  <c r="J3878" i="1"/>
  <c r="J3840" i="1"/>
  <c r="J3821" i="1"/>
  <c r="I3821" i="1"/>
  <c r="I3767" i="1"/>
  <c r="J3752" i="1"/>
  <c r="J3768" i="1" s="1"/>
  <c r="I3752" i="1"/>
  <c r="J3730" i="1"/>
  <c r="I3730" i="1"/>
  <c r="J3575" i="1"/>
  <c r="I3575" i="1"/>
  <c r="J3502" i="1"/>
  <c r="I3502" i="1"/>
  <c r="J3366" i="1"/>
  <c r="I3366" i="1"/>
  <c r="J3213" i="1"/>
  <c r="I3213" i="1"/>
  <c r="I3206" i="1"/>
  <c r="J2904" i="1"/>
  <c r="I2904" i="1"/>
  <c r="J2736" i="1"/>
  <c r="I2736" i="1"/>
  <c r="J2668" i="1"/>
  <c r="I2668" i="1"/>
  <c r="J2397" i="1"/>
  <c r="J2398" i="1" s="1"/>
  <c r="I2366" i="1"/>
  <c r="J2356" i="1"/>
  <c r="J2311" i="1"/>
  <c r="I2356" i="1"/>
  <c r="I2357" i="1" s="1"/>
  <c r="J2164" i="1"/>
  <c r="J2132" i="1"/>
  <c r="I2132" i="1"/>
  <c r="J2036" i="1"/>
  <c r="J1959" i="1"/>
  <c r="J1944" i="1"/>
  <c r="I1944" i="1"/>
  <c r="J1912" i="1"/>
  <c r="J1882" i="1"/>
  <c r="I1882" i="1"/>
  <c r="I1913" i="1" s="1"/>
  <c r="J1834" i="1"/>
  <c r="J1756" i="1"/>
  <c r="I1561" i="1"/>
  <c r="I1563" i="1" s="1"/>
  <c r="I1555" i="1"/>
  <c r="J1426" i="1"/>
  <c r="I1426" i="1"/>
  <c r="J1221" i="1"/>
  <c r="I1221" i="1"/>
  <c r="J1073" i="1"/>
  <c r="I1073" i="1"/>
  <c r="J782" i="1"/>
  <c r="J783" i="1" s="1"/>
  <c r="J736" i="1"/>
  <c r="I736" i="1"/>
  <c r="J719" i="1"/>
  <c r="I719" i="1"/>
  <c r="J715" i="1"/>
  <c r="J720" i="1" s="1"/>
  <c r="I715" i="1"/>
  <c r="J584" i="1"/>
  <c r="J451" i="1"/>
  <c r="I451" i="1"/>
  <c r="J364" i="1"/>
  <c r="I364" i="1"/>
  <c r="J304" i="1"/>
  <c r="I304" i="1"/>
  <c r="J282" i="1"/>
  <c r="J253" i="1"/>
  <c r="J247" i="1"/>
  <c r="I247" i="1"/>
  <c r="J11" i="1"/>
  <c r="I11" i="1"/>
  <c r="J254" i="1" l="1"/>
  <c r="J452" i="1"/>
  <c r="I1222" i="1"/>
  <c r="I3505" i="1"/>
  <c r="I338" i="1"/>
  <c r="J3731" i="1"/>
  <c r="I1960" i="1"/>
  <c r="J1960" i="1"/>
  <c r="I2173" i="1"/>
  <c r="I2398" i="1"/>
  <c r="I783" i="1"/>
  <c r="J1562" i="1"/>
  <c r="J2173" i="1"/>
  <c r="I3768" i="1"/>
  <c r="I452" i="1"/>
  <c r="I720" i="1"/>
  <c r="J1222" i="1"/>
  <c r="J1913" i="1"/>
  <c r="J2056" i="1"/>
  <c r="J2357" i="1"/>
  <c r="I3731" i="1"/>
  <c r="J338" i="1"/>
  <c r="I1562" i="1"/>
  <c r="I2056" i="1"/>
  <c r="J3505" i="1"/>
  <c r="I254" i="1"/>
  <c r="J3879" i="1"/>
</calcChain>
</file>

<file path=xl/sharedStrings.xml><?xml version="1.0" encoding="utf-8"?>
<sst xmlns="http://schemas.openxmlformats.org/spreadsheetml/2006/main" count="15004" uniqueCount="7446">
  <si>
    <t xml:space="preserve">Раздел 4 </t>
  </si>
  <si>
    <t>Реестровый номер</t>
  </si>
  <si>
    <t>Государственный регистрационный номер</t>
  </si>
  <si>
    <t>Наименование</t>
  </si>
  <si>
    <t>Марка, модель</t>
  </si>
  <si>
    <t>Год выпуска (изготовления)</t>
  </si>
  <si>
    <t>Правообладатель</t>
  </si>
  <si>
    <t>Балансовая стоимость, руб</t>
  </si>
  <si>
    <t>Остаточная стоимость, руб</t>
  </si>
  <si>
    <t>МБУК "Витимская сельская библиотека"</t>
  </si>
  <si>
    <t>1</t>
  </si>
  <si>
    <t>Принтер/сканер/копир Canon</t>
  </si>
  <si>
    <t>МБУК "Витимская сельская библиотека</t>
  </si>
  <si>
    <t>2</t>
  </si>
  <si>
    <t>ПК в сборе</t>
  </si>
  <si>
    <t>3</t>
  </si>
  <si>
    <t>видеокамера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</si>
  <si>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</si>
  <si>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</si>
  <si>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</si>
  <si>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</si>
  <si>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</si>
  <si>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</si>
  <si>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МФУ Pantum</t>
  </si>
  <si>
    <t>МКУ "Управление образования"</t>
  </si>
  <si>
    <t>Монитор Kyocera ECOSYS V2735dn</t>
  </si>
  <si>
    <t>МФУ Epson L3150</t>
  </si>
  <si>
    <t>Программно -аппаратный комплекс (система видеоконференции)</t>
  </si>
  <si>
    <t>Цветной потоковый документ сканер Epson</t>
  </si>
  <si>
    <t>МФУ Kyocera ECOSYS V254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</si>
  <si>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</si>
  <si>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</si>
  <si>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</si>
  <si>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Тепловизор</t>
  </si>
  <si>
    <t xml:space="preserve">Сканер протяжной Epson DS530 </t>
  </si>
  <si>
    <t>Ноутбук 2021</t>
  </si>
  <si>
    <t>Генератор Модель DS 1000 A ES</t>
  </si>
  <si>
    <t>Компьютер</t>
  </si>
  <si>
    <t>Блок автомат ввода резерва</t>
  </si>
  <si>
    <t>Сканер протяжной</t>
  </si>
  <si>
    <t>принтер Куосеra</t>
  </si>
  <si>
    <t>Рабочая станция оператора</t>
  </si>
  <si>
    <t>Рабочая станция записи ответов (Ноутбук Dell Inspirion)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</si>
  <si>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</si>
  <si>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</si>
  <si>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</si>
  <si>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</si>
  <si>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</si>
  <si>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</si>
  <si>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</si>
  <si>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</si>
  <si>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</si>
  <si>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</si>
  <si>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</si>
  <si>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</si>
  <si>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>16</t>
  </si>
  <si>
    <t>Промышленный принтер</t>
  </si>
  <si>
    <t>17</t>
  </si>
  <si>
    <t>Сканер Siemens</t>
  </si>
  <si>
    <t>Спутниковый телефон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</si>
  <si>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</si>
  <si>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</si>
  <si>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</si>
  <si>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</si>
  <si>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</si>
  <si>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</si>
  <si>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</si>
  <si>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</si>
  <si>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</si>
  <si>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</si>
  <si>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</si>
  <si>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</si>
  <si>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</si>
  <si>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</si>
  <si>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</si>
  <si>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Системный блок, мышь, 
клавиатура</t>
  </si>
  <si>
    <t>27</t>
  </si>
  <si>
    <t>Системный блок, мышь,
клавиатура</t>
  </si>
  <si>
    <t>28</t>
  </si>
  <si>
    <t>Системный блок, мышь,
 клавиатура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</si>
  <si>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</si>
  <si>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</si>
  <si>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</si>
  <si>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</si>
  <si>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</si>
  <si>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</si>
  <si>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</si>
  <si>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</si>
  <si>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</si>
  <si>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</si>
  <si>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</si>
  <si>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</si>
  <si>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</si>
  <si>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</si>
  <si>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</si>
  <si>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</si>
  <si>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</si>
  <si>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</si>
  <si>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</si>
  <si>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</si>
  <si>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</si>
  <si>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</si>
  <si>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</si>
  <si>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</si>
  <si>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</si>
  <si>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</si>
  <si>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</si>
  <si>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</si>
  <si>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</si>
  <si>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</si>
  <si>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</si>
  <si>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</si>
  <si>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</si>
  <si>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</si>
  <si>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</si>
  <si>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</si>
  <si>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</si>
  <si>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</si>
  <si>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</si>
  <si>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</si>
  <si>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</si>
  <si>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</si>
  <si>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</si>
  <si>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</si>
  <si>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</si>
  <si>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</si>
  <si>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</si>
  <si>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</si>
  <si>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</si>
  <si>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</si>
  <si>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</si>
  <si>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</si>
  <si>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</si>
  <si>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</si>
  <si>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</si>
  <si>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</si>
  <si>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</si>
  <si>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</si>
  <si>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</si>
  <si>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</si>
  <si>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</si>
  <si>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</si>
  <si>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</si>
  <si>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</si>
  <si>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</si>
  <si>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</si>
  <si>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</si>
  <si>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</si>
  <si>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</si>
  <si>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</si>
  <si>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</si>
  <si>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</si>
  <si>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</si>
  <si>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</si>
  <si>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</si>
  <si>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</si>
  <si>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</si>
  <si>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</si>
  <si>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</si>
  <si>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</si>
  <si>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</si>
  <si>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</si>
  <si>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</si>
  <si>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</si>
  <si>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</si>
  <si>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</si>
  <si>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</si>
  <si>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</si>
  <si>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</si>
  <si>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</si>
  <si>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</si>
  <si>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</si>
  <si>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</si>
  <si>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</si>
  <si>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</si>
  <si>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</si>
  <si>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</si>
  <si>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</si>
  <si>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</si>
  <si>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</si>
  <si>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</si>
  <si>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</si>
  <si>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</si>
  <si>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ноутбук DNS</t>
  </si>
  <si>
    <t>98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</si>
  <si>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</si>
  <si>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</si>
  <si>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</si>
  <si>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</si>
  <si>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</si>
  <si>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</si>
  <si>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</si>
  <si>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</si>
  <si>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</si>
  <si>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</si>
  <si>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</si>
  <si>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</si>
  <si>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</si>
  <si>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</si>
  <si>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</si>
  <si>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</si>
  <si>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</si>
  <si>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</si>
  <si>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</si>
  <si>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</si>
  <si>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</si>
  <si>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набор мебели</t>
  </si>
  <si>
    <t>189</t>
  </si>
  <si>
    <t>Стенка мебельная</t>
  </si>
  <si>
    <t>01.12.93</t>
  </si>
  <si>
    <t>кресло руководителя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</si>
  <si>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</si>
  <si>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</si>
  <si>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</si>
  <si>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УАЗ Патриот</t>
  </si>
  <si>
    <t>Автомобиль Луидор-2250N8  автобус для перевозки людей</t>
  </si>
  <si>
    <t>Автомобиль УАЗ-220695</t>
  </si>
  <si>
    <t>Автомобиль ГАЗ-САЗ 390014-10</t>
  </si>
  <si>
    <t>МУО лагерь "Восход"</t>
  </si>
  <si>
    <t xml:space="preserve">Зонт вытяжной </t>
  </si>
  <si>
    <t>МУО лагерь Восход</t>
  </si>
  <si>
    <t>морозильная камера</t>
  </si>
  <si>
    <t>АБП-6,0-230ВР-БСГ электроагрегат (диз. эл станция)</t>
  </si>
  <si>
    <t>13.12.06</t>
  </si>
  <si>
    <t>Звукоусилительная система</t>
  </si>
  <si>
    <t>Плита электтрическая</t>
  </si>
  <si>
    <t>Водонагреватель BALLU</t>
  </si>
  <si>
    <t>Холодильник Elenberg RF</t>
  </si>
  <si>
    <t>Стиральная машина автомат</t>
  </si>
  <si>
    <t>Печь Везувий Лава 28</t>
  </si>
  <si>
    <t>МДОУ детский сад "Белочка"</t>
  </si>
  <si>
    <t>Ноутбук  ASUS</t>
  </si>
  <si>
    <t>Рециркулятор воздуха бактерицидный РВБ</t>
  </si>
  <si>
    <t>МФУ Kyocera</t>
  </si>
  <si>
    <t>компьтер в сборе LCD Samsung</t>
  </si>
  <si>
    <t>Холодильная камера</t>
  </si>
  <si>
    <t>01.01.01</t>
  </si>
  <si>
    <t>Холодильник "Бирюса"</t>
  </si>
  <si>
    <t>01.12.01</t>
  </si>
  <si>
    <t>01.04.04</t>
  </si>
  <si>
    <t>03.10.05</t>
  </si>
  <si>
    <t>Холодильник "Deo"</t>
  </si>
  <si>
    <t>электропечь П-048М 4хкомф.</t>
  </si>
  <si>
    <t>электромясорубка</t>
  </si>
  <si>
    <t>ларь  мороз "Бирюса"</t>
  </si>
  <si>
    <t>Теплосчетчик ТЭМ-104 Ду 50/50</t>
  </si>
  <si>
    <t>Ларь морозильный Zarget</t>
  </si>
  <si>
    <t>Стиральная машина  Gorenje</t>
  </si>
  <si>
    <t>кресло кровать (кожа)</t>
  </si>
  <si>
    <t>шкаф кухонный</t>
  </si>
  <si>
    <t>Стенка для игрушек</t>
  </si>
  <si>
    <t>синтезатор</t>
  </si>
  <si>
    <t>Стиральная машина</t>
  </si>
  <si>
    <t>мини диван</t>
  </si>
  <si>
    <t>мясорубка МИМ-80</t>
  </si>
  <si>
    <t>шкаф 2-х створчатый</t>
  </si>
  <si>
    <t>системный блок Фриком</t>
  </si>
  <si>
    <t>принтер LaserJet</t>
  </si>
  <si>
    <t>Насосная станция Джамба</t>
  </si>
  <si>
    <t>Станция насосная "Джамбо"</t>
  </si>
  <si>
    <t>Электропечь ПЭЖ-4 4-х комф с жарочным шкафом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</si>
  <si>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</si>
  <si>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</si>
  <si>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</si>
  <si>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</si>
  <si>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</si>
  <si>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</si>
  <si>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</si>
  <si>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</si>
  <si>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</si>
  <si>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Шкаф бухгалтерский</t>
  </si>
  <si>
    <t>Огнетушитель ОП-35</t>
  </si>
  <si>
    <t>МДОУ детский сад "Витимок"</t>
  </si>
  <si>
    <t>МФУ HP LaserGet Pro 400M428dw</t>
  </si>
  <si>
    <t>Проектор Cactus 1280*720</t>
  </si>
  <si>
    <t>Ноутбук ASUS</t>
  </si>
  <si>
    <t>Зеркальная камера Canon EOS</t>
  </si>
  <si>
    <t>Компьютер в сборе (Автоматизированное рабочее место)</t>
  </si>
  <si>
    <t>стиральная машина Krista</t>
  </si>
  <si>
    <t>котел стальной водогрейный</t>
  </si>
  <si>
    <t>Электроплита с жарочным шкафом (4х ком)</t>
  </si>
  <si>
    <t>01.01.05</t>
  </si>
  <si>
    <t>холодильник Бирюса-22</t>
  </si>
  <si>
    <t>холодильник Ларь Б-260</t>
  </si>
  <si>
    <t>Мягкий уголок</t>
  </si>
  <si>
    <t>Игровая стенка</t>
  </si>
  <si>
    <t xml:space="preserve">Проектор </t>
  </si>
  <si>
    <t>Плита электрическая  ПЭМ-4/01000011434</t>
  </si>
  <si>
    <t>Ноутбук</t>
  </si>
  <si>
    <t>стиральная машина WS-80-PET</t>
  </si>
  <si>
    <t>шкаф холодильного типа ларь "Бирюса" 355VK</t>
  </si>
  <si>
    <t>Тепловая завеса Ballu BHC-L08</t>
  </si>
  <si>
    <t>набор детской мягкой мебели</t>
  </si>
  <si>
    <t>машина стиральная</t>
  </si>
  <si>
    <t>стол металлический разделочный</t>
  </si>
  <si>
    <t>шкаф раздевальный со скамейкой 5-ти сек.</t>
  </si>
  <si>
    <t>Телевизор Led 43</t>
  </si>
  <si>
    <t>Шкаф холодильный ШВУП</t>
  </si>
  <si>
    <t>2020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</si>
  <si>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</si>
  <si>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</si>
  <si>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</si>
  <si>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</si>
  <si>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</si>
  <si>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стиральная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</si>
  <si>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</si>
  <si>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</si>
  <si>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</si>
  <si>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</si>
  <si>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</si>
  <si>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цилиндрическая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</si>
  <si>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</si>
  <si>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</si>
  <si>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</si>
  <si>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</si>
  <si>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</si>
  <si>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</si>
  <si>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</si>
  <si>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</si>
  <si>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</si>
  <si>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</si>
  <si>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</si>
  <si>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</si>
  <si>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скамейка детская</t>
  </si>
  <si>
    <t>спортивный комплекс</t>
  </si>
  <si>
    <t xml:space="preserve">качалка-балансир </t>
  </si>
  <si>
    <t>качалка-балансир "Море"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</si>
  <si>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</si>
  <si>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</si>
  <si>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</si>
  <si>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</si>
  <si>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</si>
  <si>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мишень</t>
  </si>
  <si>
    <t>столик детский со скамейками</t>
  </si>
  <si>
    <t>беседка</t>
  </si>
  <si>
    <t>всего: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</si>
  <si>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</si>
  <si>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</si>
  <si>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</si>
  <si>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Автоматизированное рабочее место "Континент"</t>
  </si>
  <si>
    <t xml:space="preserve">Комплект оргтехникиУниверсал Q311/Core i32100/4096/HD5770-1024/1000/D                </t>
  </si>
  <si>
    <t>Мягкий конструктор</t>
  </si>
  <si>
    <t xml:space="preserve">Стенка для игр. ПАРОВОЗИК(д/сад), </t>
  </si>
  <si>
    <t xml:space="preserve">Стенка для игр.ГРУЗОВИК (д/сад), </t>
  </si>
  <si>
    <t xml:space="preserve">Кухня (д/сад), </t>
  </si>
  <si>
    <t xml:space="preserve">Театральный уголок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</si>
  <si>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</si>
  <si>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</si>
  <si>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</si>
  <si>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</si>
  <si>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Уголок для спортинвентаря (д/сад), </t>
  </si>
  <si>
    <t xml:space="preserve">Барабан сушильный (д/сад), </t>
  </si>
  <si>
    <t xml:space="preserve">Гладильная система (д/сад), </t>
  </si>
  <si>
    <t xml:space="preserve">Ванна моечная (д/сад), </t>
  </si>
  <si>
    <t xml:space="preserve">Универс.кухонн.машина (д/сад), 0003100727                    </t>
  </si>
  <si>
    <t xml:space="preserve">Картофелеочистительная машина 150кг/ч,0,37 кВт, 380 В,600*410*850мм (д/сад),                    </t>
  </si>
  <si>
    <t xml:space="preserve">Эл.плита 4конф с жар.шкафом(д/сад),                    </t>
  </si>
  <si>
    <t xml:space="preserve">Котел пищеварочный емк.60л,9кВт, 380В, 800*860*1090мм,разогрев за 40мин(д/сад),                   </t>
  </si>
  <si>
    <t xml:space="preserve">Шкаф кухонный (д/сад)                    </t>
  </si>
  <si>
    <t xml:space="preserve">Слайсер (д/сад), 0003200108                    </t>
  </si>
  <si>
    <t xml:space="preserve">Хлеборезка (д/сад), 0003200111                    </t>
  </si>
  <si>
    <t xml:space="preserve">Ванна моечная двухсекц.(д/сад), 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</si>
  <si>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</si>
  <si>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</si>
  <si>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</si>
  <si>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</si>
  <si>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</si>
  <si>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</si>
  <si>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</si>
  <si>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</si>
  <si>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Шкаф жарочный Abat ШЖЭ-2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</si>
  <si>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</si>
  <si>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</si>
  <si>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</si>
  <si>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</si>
  <si>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Холодильник бытовой 600*625*1400№=0,95 квт/ч (д/сад)                    </t>
  </si>
  <si>
    <t>Плита электрическая Abat ЭП-4П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</si>
  <si>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</si>
  <si>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</si>
  <si>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</si>
  <si>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</si>
  <si>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</si>
  <si>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</si>
  <si>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</si>
  <si>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</si>
  <si>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</si>
  <si>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</si>
  <si>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</si>
  <si>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Шкаф кухонный (д/сад)                  </t>
  </si>
  <si>
    <t xml:space="preserve">Стол производственный (д/сад), 0003200150                    </t>
  </si>
  <si>
    <t xml:space="preserve">весы  </t>
  </si>
  <si>
    <t>Емкость полиппропиленовая 2 м3</t>
  </si>
  <si>
    <t xml:space="preserve">Бассейн сухой детский игровой </t>
  </si>
  <si>
    <t>Игра "Обучающие материалы"</t>
  </si>
  <si>
    <t>Стенд уголок Уголок охраны труда</t>
  </si>
  <si>
    <t>Тепловая завеса "Ресанта"</t>
  </si>
  <si>
    <t>Огнетушитель</t>
  </si>
  <si>
    <t>Рециркулятор воздуха бактерицидный РВБ 02/30</t>
  </si>
  <si>
    <t>Стиральная машина ВЕКО</t>
  </si>
  <si>
    <t>Сковорода электрическая промамаш СЭЧ-0,25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</si>
  <si>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</si>
  <si>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</si>
  <si>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</si>
  <si>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</si>
  <si>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</si>
  <si>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стиральная машина 8 кг.</t>
  </si>
  <si>
    <t>стенд  Государственная символика моя Россия</t>
  </si>
  <si>
    <t>Стеллаж для сушки посуды комбинированный</t>
  </si>
  <si>
    <t xml:space="preserve">                                            МАУ детский сад "Огонек"</t>
  </si>
  <si>
    <t>Радиосистема</t>
  </si>
  <si>
    <t>МАУ детский сад "Огонек"</t>
  </si>
  <si>
    <t>принтер струйный Epson</t>
  </si>
  <si>
    <t>Холодильник БИРЮСА 110М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</si>
  <si>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</si>
  <si>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</si>
  <si>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</si>
  <si>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</si>
  <si>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</si>
  <si>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Проектор BenQ</t>
  </si>
  <si>
    <t>МФУ лазерное</t>
  </si>
  <si>
    <t>510</t>
  </si>
  <si>
    <t>Компьютер Континент</t>
  </si>
  <si>
    <t>511</t>
  </si>
  <si>
    <t>Процессор</t>
  </si>
  <si>
    <t>Сковорода ЭКС-90</t>
  </si>
  <si>
    <t>Овощрезка протирка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</si>
  <si>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</si>
  <si>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</si>
  <si>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</si>
  <si>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</si>
  <si>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</si>
  <si>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</si>
  <si>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HP250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</si>
  <si>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</si>
  <si>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</si>
  <si>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</si>
  <si>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</si>
  <si>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</si>
  <si>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</si>
  <si>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</si>
  <si>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</si>
  <si>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</si>
  <si>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</si>
  <si>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</si>
  <si>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</si>
  <si>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</si>
  <si>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</si>
  <si>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</si>
  <si>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</si>
  <si>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</si>
  <si>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</si>
  <si>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</si>
  <si>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</si>
  <si>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</si>
  <si>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</si>
  <si>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</si>
  <si>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</si>
  <si>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</si>
  <si>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</si>
  <si>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</si>
  <si>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</si>
  <si>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</si>
  <si>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</si>
  <si>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</si>
  <si>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</si>
  <si>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</si>
  <si>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</si>
  <si>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</si>
  <si>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</si>
  <si>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</si>
  <si>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</si>
  <si>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</si>
  <si>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</si>
  <si>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</si>
  <si>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</si>
  <si>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</si>
  <si>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</si>
  <si>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</si>
  <si>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</si>
  <si>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</si>
  <si>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</si>
  <si>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</si>
  <si>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</si>
  <si>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</si>
  <si>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</si>
  <si>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</si>
  <si>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</si>
  <si>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</si>
  <si>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</si>
  <si>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</si>
  <si>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</si>
  <si>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</si>
  <si>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</si>
  <si>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</si>
  <si>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</si>
  <si>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для уборочного инвентаря</t>
  </si>
  <si>
    <t>Шкаф для хранения хлеба с лотками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</si>
  <si>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</si>
  <si>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</si>
  <si>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</si>
  <si>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</si>
  <si>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</si>
  <si>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</si>
  <si>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</si>
  <si>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</si>
  <si>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</si>
  <si>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</si>
  <si>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</si>
  <si>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</si>
  <si>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</si>
  <si>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</si>
  <si>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</si>
  <si>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</si>
  <si>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</si>
  <si>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</si>
  <si>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</si>
  <si>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</si>
  <si>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</si>
  <si>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</si>
  <si>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</si>
  <si>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</si>
  <si>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</si>
  <si>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</si>
  <si>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</si>
  <si>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</si>
  <si>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</si>
  <si>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</si>
  <si>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</si>
  <si>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</si>
  <si>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</si>
  <si>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</si>
  <si>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</si>
  <si>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</si>
  <si>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</si>
  <si>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</si>
  <si>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</si>
  <si>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</si>
  <si>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</si>
  <si>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</si>
  <si>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</si>
  <si>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</si>
  <si>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</si>
  <si>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</si>
  <si>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</si>
  <si>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</si>
  <si>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</si>
  <si>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</si>
  <si>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</si>
  <si>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</si>
  <si>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</si>
  <si>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</si>
  <si>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</si>
  <si>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</si>
  <si>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</si>
  <si>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</si>
  <si>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</si>
  <si>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</si>
  <si>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</si>
  <si>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</si>
  <si>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</si>
  <si>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</si>
  <si>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</si>
  <si>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</si>
  <si>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шкаф д/одежды с полкой и вешал</t>
  </si>
  <si>
    <t>игровая зона уголок отдыха "Ягодка"</t>
  </si>
  <si>
    <t>Кровать детская 3-ярусная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</si>
  <si>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</si>
  <si>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</si>
  <si>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</si>
  <si>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</si>
  <si>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</si>
  <si>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</si>
  <si>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</si>
  <si>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Рециркулятор воздуха бактерцидный</t>
  </si>
  <si>
    <t>МА ДОУ детский сад "Теремок"</t>
  </si>
  <si>
    <t>Ноутбук Honor</t>
  </si>
  <si>
    <t>Персональный компьютер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</si>
  <si>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</si>
  <si>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</si>
  <si>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</si>
  <si>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</si>
  <si>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</si>
  <si>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</si>
  <si>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</si>
  <si>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</si>
  <si>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</si>
  <si>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</si>
  <si>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</si>
  <si>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</si>
  <si>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</si>
  <si>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</si>
  <si>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</si>
  <si>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машина протирочная-резательная</t>
  </si>
  <si>
    <t>шкаф жарочный односекционный</t>
  </si>
  <si>
    <t>шкаф кухонный распаш. Двери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</si>
  <si>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</si>
  <si>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</si>
  <si>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</si>
  <si>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</si>
  <si>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</si>
  <si>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</si>
  <si>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</si>
  <si>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</si>
  <si>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</si>
  <si>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</si>
  <si>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</si>
  <si>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</si>
  <si>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</si>
  <si>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</si>
  <si>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</si>
  <si>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</si>
  <si>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</si>
  <si>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</si>
  <si>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</si>
  <si>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</si>
  <si>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</si>
  <si>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Игровой комплекс</t>
  </si>
  <si>
    <t>Качалка Дельфин игровой комплекс</t>
  </si>
  <si>
    <t>Карусель игр. комплект</t>
  </si>
  <si>
    <t>Тоннель Лягушка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</si>
  <si>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</si>
  <si>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</si>
  <si>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</si>
  <si>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</si>
  <si>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</si>
  <si>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</si>
  <si>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</si>
  <si>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</si>
  <si>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</si>
  <si>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Шкаф для учебных пособий</t>
  </si>
  <si>
    <t>Стол для рисования песком</t>
  </si>
  <si>
    <t>Насосная станция</t>
  </si>
  <si>
    <t>итого:</t>
  </si>
  <si>
    <t>МАОУ Багдаринская средняя общеобразовательная школа</t>
  </si>
  <si>
    <t>ПК DEXP Atlas Y340</t>
  </si>
  <si>
    <t>МАОУ "Багдаринская средняя общеобразовательная школа"</t>
  </si>
  <si>
    <t>Монитор LD</t>
  </si>
  <si>
    <t>Блок фотобарабана xerox</t>
  </si>
  <si>
    <t>МФУ Pantum (принтер, сканер, копир)началка</t>
  </si>
  <si>
    <t>Стационарный металлодетектор</t>
  </si>
  <si>
    <t>Ноутбук Aquarius СМР NS685 U</t>
  </si>
  <si>
    <t>Многофункциональное устройство МФУ</t>
  </si>
  <si>
    <t>ПК Veriton S680G SFF Pentium</t>
  </si>
  <si>
    <t>Принтер Epson L805</t>
  </si>
  <si>
    <t>ПК DEXP Atias</t>
  </si>
  <si>
    <t>Земная спутниковая станция для ЕГЭ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</si>
  <si>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</si>
  <si>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</si>
  <si>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</si>
  <si>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</si>
  <si>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</si>
  <si>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</si>
  <si>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</si>
  <si>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</si>
  <si>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МФУ</t>
  </si>
  <si>
    <t>3D принтер</t>
  </si>
  <si>
    <t>Ноутбук вертуальной реальности</t>
  </si>
  <si>
    <t>Мобильный кондиционер Ballu</t>
  </si>
  <si>
    <t>ПК DEXP Atlas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</si>
  <si>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</si>
  <si>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</si>
  <si>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</si>
  <si>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</si>
  <si>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</si>
  <si>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</si>
  <si>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</si>
  <si>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</si>
  <si>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</si>
  <si>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744</t>
  </si>
  <si>
    <t>745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</si>
  <si>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</si>
  <si>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</si>
  <si>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</si>
  <si>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</si>
  <si>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</si>
  <si>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</si>
  <si>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</si>
  <si>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</si>
  <si>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</si>
  <si>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</si>
  <si>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</si>
  <si>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</si>
  <si>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</si>
  <si>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</si>
  <si>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</si>
  <si>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</si>
  <si>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</si>
  <si>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</si>
  <si>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</si>
  <si>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</si>
  <si>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</si>
  <si>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</si>
  <si>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</si>
  <si>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</si>
  <si>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</si>
  <si>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</si>
  <si>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</si>
  <si>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</si>
  <si>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</si>
  <si>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</si>
  <si>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</si>
  <si>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</si>
  <si>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</si>
  <si>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</si>
  <si>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</si>
  <si>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</si>
  <si>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</si>
  <si>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</si>
  <si>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</si>
  <si>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</si>
  <si>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</si>
  <si>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</si>
  <si>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</si>
  <si>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</si>
  <si>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</si>
  <si>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</si>
  <si>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</si>
  <si>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</si>
  <si>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</si>
  <si>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</si>
  <si>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</si>
  <si>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</si>
  <si>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</si>
  <si>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</si>
  <si>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</si>
  <si>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</si>
  <si>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</si>
  <si>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</si>
  <si>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</si>
  <si>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</si>
  <si>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</si>
  <si>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</si>
  <si>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</si>
  <si>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</si>
  <si>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</si>
  <si>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</si>
  <si>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810</t>
  </si>
  <si>
    <t>Интерактивная доска Aktivbord 387 Pro</t>
  </si>
  <si>
    <t>813</t>
  </si>
  <si>
    <t>Ноутбук ASUS R53SD</t>
  </si>
  <si>
    <t>814</t>
  </si>
  <si>
    <t>Системный блок учителя Aguarius Pro</t>
  </si>
  <si>
    <t>815</t>
  </si>
  <si>
    <t>Системный блок ученика Aguarius Pro</t>
  </si>
  <si>
    <t>WorkCentre 3210 принтер-копир-сканер</t>
  </si>
  <si>
    <t>820</t>
  </si>
  <si>
    <t>821</t>
  </si>
  <si>
    <t>824</t>
  </si>
  <si>
    <t>Гигрометр ВИТ-1</t>
  </si>
  <si>
    <t>01.01.99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</si>
  <si>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</si>
  <si>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</si>
  <si>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</si>
  <si>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</si>
  <si>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</si>
  <si>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</si>
  <si>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</si>
  <si>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</si>
  <si>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</si>
  <si>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</si>
  <si>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</si>
  <si>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</si>
  <si>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857</t>
  </si>
  <si>
    <t>компьютера (сист.блок Depo Neos, монитор 17)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</si>
  <si>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</si>
  <si>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</si>
  <si>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</si>
  <si>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</si>
  <si>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</si>
  <si>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</si>
  <si>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</si>
  <si>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</si>
  <si>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</si>
  <si>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</si>
  <si>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24.12.07</t>
  </si>
  <si>
    <t>Мультимедиа-проектор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</si>
  <si>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</si>
  <si>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</si>
  <si>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</si>
  <si>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</si>
  <si>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</si>
  <si>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</si>
  <si>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Плита электрическая ПЭ49Ж</t>
  </si>
  <si>
    <t>Хлеборезка янычар АХМ 300</t>
  </si>
  <si>
    <t>Емкость в пож. резервуар на 50 м3</t>
  </si>
  <si>
    <t>принтер лазерный, сканер, копир HP Lazer Jet M 1522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</si>
  <si>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</si>
  <si>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</si>
  <si>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</si>
  <si>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</si>
  <si>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</si>
  <si>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</si>
  <si>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</si>
  <si>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Звуковая аппаратура</t>
  </si>
  <si>
    <t>Синтезатор</t>
  </si>
  <si>
    <t>Морозильный ларь</t>
  </si>
  <si>
    <t>Водонагреватель Атлантик ROUND 100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</si>
  <si>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</si>
  <si>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</si>
  <si>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</si>
  <si>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</si>
  <si>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</si>
  <si>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</si>
  <si>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</si>
  <si>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</si>
  <si>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</si>
  <si>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</si>
  <si>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</si>
  <si>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</si>
  <si>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</si>
  <si>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</si>
  <si>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</si>
  <si>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</si>
  <si>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</si>
  <si>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</si>
  <si>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</si>
  <si>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</si>
  <si>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</si>
  <si>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</si>
  <si>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</si>
  <si>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</si>
  <si>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</si>
  <si>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</si>
  <si>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</si>
  <si>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</si>
  <si>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</si>
  <si>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</si>
  <si>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</si>
  <si>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</si>
  <si>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</si>
  <si>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</si>
  <si>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</si>
  <si>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</si>
  <si>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</si>
  <si>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</si>
  <si>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</si>
  <si>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Сковорода эл. СЭСМ-0,5 ЛЧ</t>
  </si>
  <si>
    <t>Водонагреваттель Edisson ER 100V</t>
  </si>
  <si>
    <t>водонагреватель 100л.</t>
  </si>
  <si>
    <t>Станция насосная Джамбо 60/35 П-24</t>
  </si>
  <si>
    <t>итого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</si>
  <si>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</si>
  <si>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</si>
  <si>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</si>
  <si>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</si>
  <si>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</si>
  <si>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</si>
  <si>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</si>
  <si>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</si>
  <si>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</si>
  <si>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</si>
  <si>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</si>
  <si>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</si>
  <si>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</si>
  <si>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</si>
  <si>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</si>
  <si>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</si>
  <si>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</si>
  <si>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</si>
  <si>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</si>
  <si>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</si>
  <si>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</si>
  <si>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</si>
  <si>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</si>
  <si>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</si>
  <si>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</si>
  <si>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</si>
  <si>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</si>
  <si>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31.05.06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</si>
  <si>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</si>
  <si>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</si>
  <si>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</si>
  <si>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</si>
  <si>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</si>
  <si>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</si>
  <si>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Мясорубка промышленная</t>
  </si>
  <si>
    <t>Протирочная машина</t>
  </si>
  <si>
    <t>Теплосчетчик ТЭМ-104 ДУ80/80</t>
  </si>
  <si>
    <t xml:space="preserve">Ларь для овощей </t>
  </si>
  <si>
    <t>Стеллаж кухонный</t>
  </si>
  <si>
    <t>комплект школьной мебели</t>
  </si>
  <si>
    <t>стеллаж для сушки посуды</t>
  </si>
  <si>
    <t>шкаф 3-х дверный</t>
  </si>
  <si>
    <t>шкаф -стеллаж</t>
  </si>
  <si>
    <t>комод (точка роста)</t>
  </si>
  <si>
    <t>буквы и эмблемы на стену</t>
  </si>
  <si>
    <t>круглый стол для учеников</t>
  </si>
  <si>
    <t>стеллаж потолочный 1800*15*500</t>
  </si>
  <si>
    <t>Набор реактивов для ГИА по химии</t>
  </si>
  <si>
    <t>Комплект № 4 ГИА лаборатория по физике</t>
  </si>
  <si>
    <t>Комплект № 5 ГИА лаборатория по физике</t>
  </si>
  <si>
    <t>Комплект № 3 ГИА лаборатория по физике</t>
  </si>
  <si>
    <t>Аппаратно-программный комплекс для дизинфекции рук</t>
  </si>
  <si>
    <t>Стол</t>
  </si>
  <si>
    <t>Стол приставной</t>
  </si>
  <si>
    <t>стол письменный</t>
  </si>
  <si>
    <t>Стол для заседаний</t>
  </si>
  <si>
    <t>Шкаф д/одежды "Директор"</t>
  </si>
  <si>
    <t>Шкаф для документов "Директор"</t>
  </si>
  <si>
    <t xml:space="preserve">Стол демострационный </t>
  </si>
  <si>
    <t>МБОУ Витимская средняя общеобразовательная школа</t>
  </si>
  <si>
    <t>машины и оборудование</t>
  </si>
  <si>
    <t xml:space="preserve">Робот-манипулятор </t>
  </si>
  <si>
    <t>МБОУ "Витимская средняя общеобразовательная школа"</t>
  </si>
  <si>
    <t>Учебно-исследовательская лаборатория биосигналов и нейротехнологий</t>
  </si>
  <si>
    <t>Учебная лаборатория по нейротехнологии</t>
  </si>
  <si>
    <t>Аппаратно-программный комплекс для дезинфекции рук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</si>
  <si>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</si>
  <si>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</si>
  <si>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</si>
  <si>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</si>
  <si>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</si>
  <si>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Ученический набор программируемых работотехнических платформ</t>
  </si>
  <si>
    <t>Цифровая лаборатория по биологии (ученическая)</t>
  </si>
  <si>
    <t>Цифровая лаборатория по химии (ученическая)</t>
  </si>
  <si>
    <t>МФУ (принтер, сканер, копир)</t>
  </si>
  <si>
    <t>Ноутбук  (точка роста)</t>
  </si>
  <si>
    <t>Проектор Rombika  Ray Box А6</t>
  </si>
  <si>
    <t>Ноутбук Lenovo Idealpad</t>
  </si>
  <si>
    <t>Телевизор LED 43(108см.)</t>
  </si>
  <si>
    <t>МФУ Brother DCR-2500</t>
  </si>
  <si>
    <t>ноутбук Aser</t>
  </si>
  <si>
    <t>ПК DEXP1</t>
  </si>
  <si>
    <t>проектор EPSON</t>
  </si>
  <si>
    <t xml:space="preserve">ноутбуr 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</si>
  <si>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</si>
  <si>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</si>
  <si>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</si>
  <si>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</si>
  <si>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</si>
  <si>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</si>
  <si>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</si>
  <si>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</si>
  <si>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</si>
  <si>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</si>
  <si>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</si>
  <si>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</si>
  <si>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</si>
  <si>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</si>
  <si>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</si>
  <si>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</si>
  <si>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</si>
  <si>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</si>
  <si>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</si>
  <si>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</si>
  <si>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</si>
  <si>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</si>
  <si>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</si>
  <si>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</si>
  <si>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</si>
  <si>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</si>
  <si>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витрина холодильная Бирюса</t>
  </si>
  <si>
    <t>шкаф холодильный ШВУП1 ТУ-1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</si>
  <si>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</si>
  <si>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</si>
  <si>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</si>
  <si>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</si>
  <si>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</si>
  <si>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</si>
  <si>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</si>
  <si>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</si>
  <si>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</si>
  <si>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</si>
  <si>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</si>
  <si>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</si>
  <si>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сковорода электрическая</t>
  </si>
  <si>
    <t>мясорубка</t>
  </si>
  <si>
    <t>овощерезка протирка гамма-5А</t>
  </si>
  <si>
    <t>насос</t>
  </si>
  <si>
    <t>2021</t>
  </si>
  <si>
    <t>произв. и хоз. инвентарь и иное движимое имущество</t>
  </si>
  <si>
    <t>Доска аудиторская 3-х элементная</t>
  </si>
  <si>
    <t>Доска аудиторская 3-х элем (мел)</t>
  </si>
  <si>
    <t>Комплект реактивов для ГИА  по физике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</si>
  <si>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</si>
  <si>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</si>
  <si>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</si>
  <si>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Шкаф многосекционный</t>
  </si>
  <si>
    <t xml:space="preserve">Стол точка роста </t>
  </si>
  <si>
    <t>шкаф многосекционный</t>
  </si>
  <si>
    <t>стол лабораторный</t>
  </si>
  <si>
    <t>Стол лабораторный</t>
  </si>
  <si>
    <t>шкаф канцелярский</t>
  </si>
  <si>
    <t>Шкаф металлический ШАМ-11/600 метал 1860*600*500</t>
  </si>
  <si>
    <t xml:space="preserve">Шкаф металлический </t>
  </si>
  <si>
    <t>стеллаж полочный</t>
  </si>
  <si>
    <t>Комплект школьной мебели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</si>
  <si>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</si>
  <si>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</si>
  <si>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</si>
  <si>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</si>
  <si>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</si>
  <si>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</si>
  <si>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</si>
  <si>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</si>
  <si>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</si>
  <si>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</si>
  <si>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</si>
  <si>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</si>
  <si>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Штатив медицинский</t>
  </si>
  <si>
    <t>Набор диагностический</t>
  </si>
  <si>
    <t>Столик манипуляционный</t>
  </si>
  <si>
    <t>Плантограф детский комплект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</si>
  <si>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</si>
  <si>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</si>
  <si>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</si>
  <si>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</si>
  <si>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Спец. Транспортное средство ГАЗ 33098</t>
  </si>
  <si>
    <t>МБОУ Маловская средняя общеобразовательная школа</t>
  </si>
  <si>
    <t>Проектор Rombika Ray Box</t>
  </si>
  <si>
    <t>Проектор CS-PRM</t>
  </si>
  <si>
    <t>Робот-манипулятор учебный</t>
  </si>
  <si>
    <t>Многофункциональное устройство</t>
  </si>
  <si>
    <t>Учебный набор программируемых робототехнических платформ</t>
  </si>
  <si>
    <t>Лазерное многофункциональное устройство Kyocera</t>
  </si>
  <si>
    <t>Компьютер Intel Core</t>
  </si>
  <si>
    <t>Акустическая система</t>
  </si>
  <si>
    <t>Система видеонаблюдения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</si>
  <si>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</si>
  <si>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</si>
  <si>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</si>
  <si>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</si>
  <si>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</si>
  <si>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Телевизор Led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</si>
  <si>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</si>
  <si>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</si>
  <si>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</si>
  <si>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</si>
  <si>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</si>
  <si>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</si>
  <si>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</si>
  <si>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</si>
  <si>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</si>
  <si>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</si>
  <si>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</si>
  <si>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</si>
  <si>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</si>
  <si>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</si>
  <si>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</si>
  <si>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</si>
  <si>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</si>
  <si>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</si>
  <si>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</si>
  <si>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</si>
  <si>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</si>
  <si>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</si>
  <si>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</si>
  <si>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</si>
  <si>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</si>
  <si>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</si>
  <si>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</si>
  <si>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</si>
  <si>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</si>
  <si>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</si>
  <si>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</si>
  <si>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</si>
  <si>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</si>
  <si>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</si>
  <si>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</si>
  <si>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</si>
  <si>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</si>
  <si>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</si>
  <si>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</si>
  <si>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</si>
  <si>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</si>
  <si>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</si>
  <si>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</si>
  <si>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</si>
  <si>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</si>
  <si>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</si>
  <si>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</si>
  <si>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</si>
  <si>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</si>
  <si>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</si>
  <si>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</si>
  <si>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</si>
  <si>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</si>
  <si>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</si>
  <si>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</si>
  <si>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</si>
  <si>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</si>
  <si>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</si>
  <si>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</si>
  <si>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</si>
  <si>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Завеса тепловая BALLU</t>
  </si>
  <si>
    <t>Мотопомпа бензиновая CHAMPION</t>
  </si>
  <si>
    <t>Электростанция CHAMPION IGG 980</t>
  </si>
  <si>
    <t>Лабораторная мойка со стеллажом</t>
  </si>
  <si>
    <t>Доска флипчарт 70*100 магн. Маркерная передвижная</t>
  </si>
  <si>
    <t>доска учебная ДП-12 комбинированная</t>
  </si>
  <si>
    <t>Шкаф для хранения реактивов</t>
  </si>
  <si>
    <t>Стол-трапеция т/р</t>
  </si>
  <si>
    <t>Шкаф для документов и пособий</t>
  </si>
  <si>
    <t>Шкаф для хранения ЛВЖ</t>
  </si>
  <si>
    <t>стойки волейбольные пристененные универсальные</t>
  </si>
  <si>
    <t>стеллаж для лыж 26 вешал</t>
  </si>
  <si>
    <t>стеллаж 2000*1200*500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</si>
  <si>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</si>
  <si>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</si>
  <si>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</si>
  <si>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</si>
  <si>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</si>
  <si>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</si>
  <si>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</si>
  <si>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</si>
  <si>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</si>
  <si>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</si>
  <si>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</si>
  <si>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</si>
  <si>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</si>
  <si>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</si>
  <si>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</si>
  <si>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</si>
  <si>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</si>
  <si>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</si>
  <si>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</si>
  <si>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</si>
  <si>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</si>
  <si>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</si>
  <si>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</si>
  <si>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</si>
  <si>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</si>
  <si>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</si>
  <si>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</si>
  <si>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</si>
  <si>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</t>
  </si>
  <si>
    <t>Шкаф медицинский металлический</t>
  </si>
  <si>
    <t>шкаф медицинский</t>
  </si>
  <si>
    <t>ванна моечная DVCG-1/700H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</si>
  <si>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</si>
  <si>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</si>
  <si>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</si>
  <si>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Системный блок Искра Старт</t>
  </si>
  <si>
    <t>МБОУ "Россошинская начальная общеобразовательная школа</t>
  </si>
  <si>
    <t>Рециркулятор бактерицидный РВБ 02/30</t>
  </si>
  <si>
    <t>Ноутбкук Lenovo S145-15FST</t>
  </si>
  <si>
    <t>Ноутбук Lenovo 15IIL05</t>
  </si>
  <si>
    <t xml:space="preserve">Принтер лазерный МФУ цветное </t>
  </si>
  <si>
    <t>Interwrite Dual Board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</si>
  <si>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</si>
  <si>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</si>
  <si>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</si>
  <si>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</si>
  <si>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</si>
  <si>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</si>
  <si>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</si>
  <si>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</si>
  <si>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</si>
  <si>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</si>
  <si>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</si>
  <si>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холодильник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</si>
  <si>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</si>
  <si>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</si>
  <si>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</si>
  <si>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</si>
  <si>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>2008</t>
  </si>
  <si>
    <t xml:space="preserve">насосная станция </t>
  </si>
  <si>
    <t>2019</t>
  </si>
  <si>
    <t>Емкость для воды</t>
  </si>
  <si>
    <t>Водонагреватель 30М3</t>
  </si>
  <si>
    <t>Электропечь Дарима</t>
  </si>
  <si>
    <t>2022</t>
  </si>
  <si>
    <t>шкаф с перегородкой створчатый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</si>
  <si>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</si>
  <si>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</si>
  <si>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</si>
  <si>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</si>
  <si>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</si>
  <si>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</si>
  <si>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</si>
  <si>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</si>
  <si>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</si>
  <si>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</si>
  <si>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шкаф металлический</t>
  </si>
  <si>
    <t>Винт  акк МЕТАВО</t>
  </si>
  <si>
    <t>шкаф для хранения  продуктов</t>
  </si>
  <si>
    <t>стол детский "Ромашка"</t>
  </si>
  <si>
    <t>МБОУ Северная средняя общеобразовательная школа</t>
  </si>
  <si>
    <t>рециркулятор воздуха бактерицидный РВБ 02/30</t>
  </si>
  <si>
    <t>МБОУ "Северная средняя общеобразовательная школа</t>
  </si>
  <si>
    <t>МФУ НР Laser</t>
  </si>
  <si>
    <t>МФУ струйное</t>
  </si>
  <si>
    <t>МФУ Куосеra FS-1025</t>
  </si>
  <si>
    <t>Ноутбук Lenovo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</si>
  <si>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</si>
  <si>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</si>
  <si>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</si>
  <si>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</si>
  <si>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</si>
  <si>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</si>
  <si>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</si>
  <si>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</si>
  <si>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</si>
  <si>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</si>
  <si>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Мультимедиа проектор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</si>
  <si>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</si>
  <si>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</si>
  <si>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</si>
  <si>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</si>
  <si>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</si>
  <si>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</si>
  <si>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</si>
  <si>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базовый набор Лего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</si>
  <si>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</si>
  <si>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</si>
  <si>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</si>
  <si>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</si>
  <si>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компьютерный класс</t>
  </si>
  <si>
    <t>Морозильник "Стинол"</t>
  </si>
  <si>
    <t>01.10.05</t>
  </si>
  <si>
    <t>МБОУ Уакитская средняя общеобразовательная школа</t>
  </si>
  <si>
    <t>МФУ струйный Epson L3210</t>
  </si>
  <si>
    <t>МБОУ "Уакитская средняя общеобразовательная школа</t>
  </si>
  <si>
    <t>Моноблок 24Х</t>
  </si>
  <si>
    <t>Ноутбук Acer Aspire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</si>
  <si>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</si>
  <si>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</si>
  <si>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</si>
  <si>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</si>
  <si>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</si>
  <si>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</si>
  <si>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</si>
  <si>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</si>
  <si>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</si>
  <si>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</si>
  <si>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</si>
  <si>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</si>
  <si>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</si>
  <si>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</si>
  <si>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</si>
  <si>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</si>
  <si>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</si>
  <si>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</si>
  <si>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</si>
  <si>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</si>
  <si>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</si>
  <si>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</si>
  <si>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</si>
  <si>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</si>
  <si>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</si>
  <si>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</si>
  <si>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</si>
  <si>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</si>
  <si>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>Станция насосная Джамбо 60/35 п-24</t>
  </si>
  <si>
    <t>Стол обеденный СТС6(15С)</t>
  </si>
  <si>
    <t>Полка кухонная для сушки посуды ПКСП-900/300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</si>
  <si>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</si>
  <si>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</si>
  <si>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</si>
  <si>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</si>
  <si>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</si>
  <si>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</si>
  <si>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</si>
  <si>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</si>
  <si>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</si>
  <si>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</si>
  <si>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МБОУ Усть-Джилиндинская основная общеобразовательная школа</t>
  </si>
  <si>
    <t xml:space="preserve">принтер МФУ Color </t>
  </si>
  <si>
    <t>Аппаратно-програмный комплекс для дезинфекции рук</t>
  </si>
  <si>
    <t xml:space="preserve">ПК ASUS S300 ТА310100021 Core </t>
  </si>
  <si>
    <t>Ноутбук Lenovo IdeaPad S145-15 AST</t>
  </si>
  <si>
    <t>МФУ Kyocera ECOSYS M27335dn</t>
  </si>
  <si>
    <t>Музыкальный центр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</si>
  <si>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</si>
  <si>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</si>
  <si>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</si>
  <si>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</si>
  <si>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</si>
  <si>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</si>
  <si>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</si>
  <si>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</si>
  <si>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</si>
  <si>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</si>
  <si>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</si>
  <si>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</si>
  <si>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</si>
  <si>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</si>
  <si>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</si>
  <si>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</si>
  <si>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</si>
  <si>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</si>
  <si>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</si>
  <si>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рециркулятор воздуха бактерицидный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</si>
  <si>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</si>
  <si>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</si>
  <si>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</si>
  <si>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</si>
  <si>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</si>
  <si>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модуль утепленный эльбрус</t>
  </si>
  <si>
    <t>система бесперебойного э/снабжения</t>
  </si>
  <si>
    <t>дизельная пушка</t>
  </si>
  <si>
    <t>генератор</t>
  </si>
  <si>
    <t>шкаф морозильный</t>
  </si>
  <si>
    <t>ларь морозильный</t>
  </si>
  <si>
    <t>холодильня витрина Бирюса</t>
  </si>
  <si>
    <t xml:space="preserve">насос циркулярный </t>
  </si>
  <si>
    <t>насос циркулярный UPS 32-40</t>
  </si>
  <si>
    <t>Источник питания Zota</t>
  </si>
  <si>
    <t>триммер бензиновый Патриот</t>
  </si>
  <si>
    <t>Стенд 1,5*1 м.</t>
  </si>
  <si>
    <t>Набор мягкой мебел "Уютный уголок"</t>
  </si>
  <si>
    <t>доска аудиторная 3-элементная</t>
  </si>
  <si>
    <t>шкаф метал д/одежды с полкой и веш</t>
  </si>
  <si>
    <t>стол разд-произв СП-2У</t>
  </si>
  <si>
    <t>подтоварник</t>
  </si>
  <si>
    <t>колода для рубки мяса</t>
  </si>
  <si>
    <t>стеллаж 166*120*300/3+2Э</t>
  </si>
  <si>
    <t>шкаф для уборочного инвентаря</t>
  </si>
  <si>
    <t>шкаф для детской одежды 10-секционный</t>
  </si>
  <si>
    <t>кресло Метта</t>
  </si>
  <si>
    <t>стенка для игрушек</t>
  </si>
  <si>
    <t>всего</t>
  </si>
  <si>
    <t>МОУ дополнительного образования  детей "Центр дополнительного образования и эвенкийских народных ремесел "</t>
  </si>
  <si>
    <t xml:space="preserve">Многофункциональное устройство (МФУ) </t>
  </si>
  <si>
    <t>Xerox WorkCentre</t>
  </si>
  <si>
    <t>МБОУ ДО  детей "Центр дополнительного образования и эвенкийских народных ремесел"</t>
  </si>
  <si>
    <t>Мобильный компьютер</t>
  </si>
  <si>
    <t>Микроскоп стереоскопический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</si>
  <si>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</si>
  <si>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</si>
  <si>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</si>
  <si>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</si>
  <si>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</si>
  <si>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</si>
  <si>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</si>
  <si>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Набор для изучения программирования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</si>
  <si>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</si>
  <si>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</si>
  <si>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</si>
  <si>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</si>
  <si>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</si>
  <si>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</si>
  <si>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</si>
  <si>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</si>
  <si>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Компьютер Pentium Gold G6400</t>
  </si>
  <si>
    <t xml:space="preserve">расширенный комплект д/класса </t>
  </si>
  <si>
    <t>системный блок Pentium</t>
  </si>
  <si>
    <t>принтер струйный EPSON</t>
  </si>
  <si>
    <t>МФУ Kyocera М2040 DN</t>
  </si>
  <si>
    <t>ПК DEXP Atlas H189</t>
  </si>
  <si>
    <t>Акустическая система аккумуляторная 50Вт</t>
  </si>
  <si>
    <t>Casio СТК-6250 синтезатор</t>
  </si>
  <si>
    <t>МФУ Kyocera FS-1020MFP</t>
  </si>
  <si>
    <t>мультимедиа-проектор</t>
  </si>
  <si>
    <t>ноубук ASUS</t>
  </si>
  <si>
    <t>принтер Kyocera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</si>
  <si>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</si>
  <si>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</si>
  <si>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</si>
  <si>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</si>
  <si>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</si>
  <si>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</si>
  <si>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</si>
  <si>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</si>
  <si>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</si>
  <si>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</si>
  <si>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Швейная машина</t>
  </si>
  <si>
    <t>Головка со встроенным серводвигателем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</si>
  <si>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</si>
  <si>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</si>
  <si>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</si>
  <si>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Шкаф 3 ст темный/шимо</t>
  </si>
  <si>
    <t>шкаф для документов</t>
  </si>
  <si>
    <t>Стеллаж</t>
  </si>
  <si>
    <t>Фотоаппарат Canon 11000</t>
  </si>
  <si>
    <t>Произв. Швейная машина Веритас</t>
  </si>
  <si>
    <t>2012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</si>
  <si>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</si>
  <si>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</si>
  <si>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</si>
  <si>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</si>
  <si>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</si>
  <si>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</si>
  <si>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</si>
  <si>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бурав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</si>
  <si>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</si>
  <si>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</si>
  <si>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</si>
  <si>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МБУ дополнительного образования "Детская юношеская школа"</t>
  </si>
  <si>
    <t xml:space="preserve">МБУ ДО "Детская юношеская школа" </t>
  </si>
  <si>
    <t>Ноутбук Asus</t>
  </si>
  <si>
    <t>Струйное МФУ HP Smart Tahk500</t>
  </si>
  <si>
    <t>ё</t>
  </si>
  <si>
    <t>Компьютер в сборе Aser Aspire XC-330</t>
  </si>
  <si>
    <t>шкаф стеллаж для хранения оборудования</t>
  </si>
  <si>
    <t>Интерактивная панель с мобильной стойкой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</si>
  <si>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</si>
  <si>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</si>
  <si>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</si>
  <si>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</si>
  <si>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</si>
  <si>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Велотренажер</t>
  </si>
  <si>
    <t>Весы медицинские</t>
  </si>
  <si>
    <t>музыкальный центр Mini MC</t>
  </si>
  <si>
    <t>станция насосная 600Вт 50л/м</t>
  </si>
  <si>
    <t>МКУ "Хозяйственно- технический отдел местной администрации муниципального образования "Баунтовский эвенкийский район"</t>
  </si>
  <si>
    <t>Ноутбук 15.6 MSI GF66 Katana</t>
  </si>
  <si>
    <t>монитор Aser 23.8 EK240YCbi</t>
  </si>
  <si>
    <t>МФУ Laser Jet Pro 400 V428fdn</t>
  </si>
  <si>
    <t>Спутниковый телефон Thuraya XT-LITE</t>
  </si>
  <si>
    <t xml:space="preserve">МФУ Куосеra 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</si>
  <si>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</si>
  <si>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</si>
  <si>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</si>
  <si>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</si>
  <si>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</si>
  <si>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</si>
  <si>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Системный блок Фриком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</si>
  <si>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</si>
  <si>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</si>
  <si>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</si>
  <si>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</si>
  <si>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</si>
  <si>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</si>
  <si>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Принтер Kyocera FS-1040</t>
  </si>
  <si>
    <t>Принтер струйный Epson Stylus805</t>
  </si>
  <si>
    <t>Ноутбук НР15</t>
  </si>
  <si>
    <t>ИБП Энергия Гарант-1000</t>
  </si>
  <si>
    <t>МФУ Куосеra M2235</t>
  </si>
  <si>
    <t>МФУ Куосеra M2540</t>
  </si>
  <si>
    <t>Телевизор Samsung</t>
  </si>
  <si>
    <t>Портативный компьютер Hetton Lenovo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</si>
  <si>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</si>
  <si>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</si>
  <si>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</si>
  <si>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</si>
  <si>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</si>
  <si>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</si>
  <si>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</si>
  <si>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</si>
  <si>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</si>
  <si>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</si>
  <si>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</si>
  <si>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</si>
  <si>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</si>
  <si>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</si>
  <si>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</si>
  <si>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</si>
  <si>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</si>
  <si>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</si>
  <si>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</si>
  <si>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</si>
  <si>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</si>
  <si>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</si>
  <si>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</si>
  <si>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</si>
  <si>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</si>
  <si>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</si>
  <si>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</si>
  <si>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</si>
  <si>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</si>
  <si>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</si>
  <si>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</si>
  <si>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</si>
  <si>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</si>
  <si>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</si>
  <si>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</si>
  <si>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</si>
  <si>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</si>
  <si>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 Taskalfa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</si>
  <si>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</si>
  <si>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</si>
  <si>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</si>
  <si>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</si>
  <si>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</si>
  <si>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</si>
  <si>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</si>
  <si>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</si>
  <si>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</si>
  <si>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</si>
  <si>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</si>
  <si>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</si>
  <si>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</si>
  <si>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</si>
  <si>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</si>
  <si>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</si>
  <si>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</si>
  <si>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</si>
  <si>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</si>
  <si>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</si>
  <si>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</si>
  <si>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</si>
  <si>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</si>
  <si>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</si>
  <si>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</si>
  <si>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</si>
  <si>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</si>
  <si>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</si>
  <si>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</si>
  <si>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</si>
  <si>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>шкаф для одежды 800*400*1910</t>
  </si>
  <si>
    <t xml:space="preserve">кресло офисное </t>
  </si>
  <si>
    <t xml:space="preserve">кресло руководителя </t>
  </si>
  <si>
    <t>шкаф для документов 800*400*1910</t>
  </si>
  <si>
    <t>сейф ASM-25</t>
  </si>
  <si>
    <t>шкаф для документов 800*4001910</t>
  </si>
  <si>
    <t>шкаф архивный А-8/400</t>
  </si>
  <si>
    <t>Стол интегральный 140*120*75 швейцарский</t>
  </si>
  <si>
    <t>Картина "Кульминация весны"</t>
  </si>
  <si>
    <t>Картина "Озеро Баунт"</t>
  </si>
  <si>
    <t>Стол рабочий</t>
  </si>
  <si>
    <t>Гардероб</t>
  </si>
  <si>
    <t>стеллаж высокий</t>
  </si>
  <si>
    <t xml:space="preserve">Кресло руководителя </t>
  </si>
  <si>
    <t>Кондиционер</t>
  </si>
  <si>
    <t>полка метал. со стойками</t>
  </si>
  <si>
    <t>Шкаф КБС-10 металл.</t>
  </si>
  <si>
    <t>Стул офисный</t>
  </si>
  <si>
    <t>Стеллаж высокий</t>
  </si>
  <si>
    <t>Кресло руководителя люкс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</si>
  <si>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</si>
  <si>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</si>
  <si>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</si>
  <si>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</si>
  <si>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</si>
  <si>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</si>
  <si>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</si>
  <si>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</si>
  <si>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</si>
  <si>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Renault Duster</t>
  </si>
  <si>
    <t>Автомобиль УАЗ220695-04</t>
  </si>
  <si>
    <t>Автомобиль Toyota Land Cruiser"</t>
  </si>
  <si>
    <t>Автомобиль Hyundai Greta</t>
  </si>
  <si>
    <t>Всего:</t>
  </si>
  <si>
    <t>МКУ Местная администрация МО "Баунтовский эвенкийский район"</t>
  </si>
  <si>
    <t>Муниципальная казна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</si>
  <si>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</si>
  <si>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</si>
  <si>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</si>
  <si>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</si>
  <si>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</si>
  <si>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</si>
  <si>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</si>
  <si>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</si>
  <si>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</si>
  <si>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</si>
  <si>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</si>
  <si>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Комплект геодезического оборудования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</si>
  <si>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</si>
  <si>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</si>
  <si>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</si>
  <si>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</si>
  <si>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МФУ Kyocera ECOSYS</t>
  </si>
  <si>
    <t>Многофункциональный  телекоммунационный шлюз Tiger MSC 60/2000</t>
  </si>
  <si>
    <t>Дизельная электростанция п. Варваринский</t>
  </si>
  <si>
    <t>Электростанция дизельная MW-Power АД100С-Т400-2Р</t>
  </si>
  <si>
    <t>Электростанция дизельная MW-Power АД150С-Т400-2Р</t>
  </si>
  <si>
    <t>Подстанция КТПН-63 п. Варваринский</t>
  </si>
  <si>
    <t>Подстанция КТПН-400 п. Уакит</t>
  </si>
  <si>
    <t>Подстанция КТПН-180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</si>
  <si>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</si>
  <si>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</si>
  <si>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</si>
  <si>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</si>
  <si>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</si>
  <si>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</si>
  <si>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</si>
  <si>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</si>
  <si>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</si>
  <si>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</si>
  <si>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</si>
  <si>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</si>
  <si>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</si>
  <si>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</si>
  <si>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</si>
  <si>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</si>
  <si>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</si>
  <si>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</si>
  <si>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</si>
  <si>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</si>
  <si>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</si>
  <si>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</si>
  <si>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</si>
  <si>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</si>
  <si>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</si>
  <si>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</si>
  <si>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</si>
  <si>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</si>
  <si>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</si>
  <si>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</si>
  <si>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</si>
  <si>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</si>
  <si>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</si>
  <si>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</si>
  <si>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</si>
  <si>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</si>
  <si>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</si>
  <si>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 ГО ЧС</t>
  </si>
  <si>
    <t>дозиметр МКС-01СА1М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</si>
  <si>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</si>
  <si>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</si>
  <si>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</si>
  <si>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</si>
  <si>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</si>
  <si>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</si>
  <si>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</si>
  <si>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</si>
  <si>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</si>
  <si>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</si>
  <si>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</si>
  <si>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</si>
  <si>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</si>
  <si>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</si>
  <si>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</si>
  <si>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</si>
  <si>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</si>
  <si>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</si>
  <si>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</si>
  <si>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</si>
  <si>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</si>
  <si>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</si>
  <si>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</si>
  <si>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</si>
  <si>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</si>
  <si>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</si>
  <si>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видеокамера скоростная поворотная</t>
  </si>
  <si>
    <t>фотоаппарат цифровой</t>
  </si>
  <si>
    <t>Радиотелефон спутниковый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</si>
  <si>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</si>
  <si>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</si>
  <si>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</si>
  <si>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</si>
  <si>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</si>
  <si>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</si>
  <si>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</si>
  <si>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</si>
  <si>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</si>
  <si>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</si>
  <si>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</si>
  <si>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</si>
  <si>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</si>
  <si>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</si>
  <si>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</si>
  <si>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</si>
  <si>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</si>
  <si>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</si>
  <si>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</si>
  <si>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</si>
  <si>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</si>
  <si>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</si>
  <si>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</si>
  <si>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</si>
  <si>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</si>
  <si>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</si>
  <si>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</si>
  <si>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</si>
  <si>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</si>
  <si>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</si>
  <si>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</si>
  <si>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</si>
  <si>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</si>
  <si>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</si>
  <si>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</si>
  <si>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</si>
  <si>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</si>
  <si>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</si>
  <si>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</si>
  <si>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</si>
  <si>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</si>
  <si>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</si>
  <si>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</si>
  <si>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</si>
  <si>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</si>
  <si>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</si>
  <si>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</si>
  <si>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</si>
  <si>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Автобус Луидор 225053</t>
  </si>
  <si>
    <t>МФУ лазерное Куосеra</t>
  </si>
  <si>
    <t>МФУ Epson L3100</t>
  </si>
  <si>
    <t>Системный блок Фриком Оптим Core</t>
  </si>
  <si>
    <t>Системный блок Фриком  Core</t>
  </si>
  <si>
    <t>МФУ Куосеra ECOSYS V2235DN</t>
  </si>
  <si>
    <t>Сирена ручная СО-120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</si>
  <si>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</si>
  <si>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</si>
  <si>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</si>
  <si>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</si>
  <si>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</si>
  <si>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</si>
  <si>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</si>
  <si>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</si>
  <si>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Казна СП Багдаринское</t>
  </si>
  <si>
    <t>Фонарь уличный Сити 400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</si>
  <si>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</si>
  <si>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</si>
  <si>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</si>
  <si>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</si>
  <si>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</si>
  <si>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</si>
  <si>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Карусель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</si>
  <si>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</si>
  <si>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</si>
  <si>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</si>
  <si>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</si>
  <si>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</si>
  <si>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</si>
  <si>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</si>
  <si>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</si>
  <si>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</si>
  <si>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Генератор бензиновый Сarver</t>
  </si>
  <si>
    <t>Игровой комплекс "Вершина"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</si>
  <si>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</si>
  <si>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</si>
  <si>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</si>
  <si>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</si>
  <si>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</si>
  <si>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</si>
  <si>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</si>
  <si>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</si>
  <si>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</si>
  <si>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</si>
  <si>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</si>
  <si>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</si>
  <si>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</si>
  <si>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</si>
  <si>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</si>
  <si>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</si>
  <si>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</si>
  <si>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</si>
  <si>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</si>
  <si>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</si>
  <si>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</si>
  <si>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</si>
  <si>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</si>
  <si>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 xml:space="preserve">Информационные стенды </t>
  </si>
  <si>
    <t>Традиционный лук со стрелами</t>
  </si>
  <si>
    <t>Косилка ротационная навесная</t>
  </si>
  <si>
    <t>Видеокамера ST-V2631 PRO</t>
  </si>
  <si>
    <t>Фонари Парк</t>
  </si>
  <si>
    <t>спутниковый терминал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</si>
  <si>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</si>
  <si>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</si>
  <si>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</si>
  <si>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</si>
  <si>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</si>
  <si>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</si>
  <si>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</si>
  <si>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</si>
  <si>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Автомобиль LADA GRRATA</t>
  </si>
  <si>
    <t>МКУК "Отдел культуры"</t>
  </si>
  <si>
    <t>МФУ НР Jet Pro M428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</si>
  <si>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</si>
  <si>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</si>
  <si>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</si>
  <si>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</si>
  <si>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</si>
  <si>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</si>
  <si>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</si>
  <si>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</si>
  <si>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</si>
  <si>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</si>
  <si>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</si>
  <si>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Гардероб с выдв.штангой 800*420*2170 орех</t>
  </si>
  <si>
    <t>Гардероб с выдв.штангой, GBA-54 N</t>
  </si>
  <si>
    <t>Шкаф бухгалтерский КБ</t>
  </si>
  <si>
    <t>Брошюровальщик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</si>
  <si>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</si>
  <si>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</si>
  <si>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</si>
  <si>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</si>
  <si>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</si>
  <si>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</si>
  <si>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МБУК "РДК"</t>
  </si>
  <si>
    <t>Вокальная радиосистема</t>
  </si>
  <si>
    <t>МБУК "Районный Дом культуры"</t>
  </si>
  <si>
    <t>Спутниковый телефон (Комплект "Thuraya XT-LITE+100)</t>
  </si>
  <si>
    <t>Комплект "Thuraya XT-LITE+100</t>
  </si>
  <si>
    <t xml:space="preserve">Сценический монитор активный </t>
  </si>
  <si>
    <t>Сетевое хранилище Synolody Disk</t>
  </si>
  <si>
    <t>Радиосистема Boya BY-WM4 Pro</t>
  </si>
  <si>
    <t>Ноутбук MSI Modern 14</t>
  </si>
  <si>
    <t>Полевой стереорекордер</t>
  </si>
  <si>
    <t>ROXTONE XP 3FM</t>
  </si>
  <si>
    <t>портативная система звукоусиления 2000Вт</t>
  </si>
  <si>
    <t>Светодиодная бахрома</t>
  </si>
  <si>
    <t>Прожектор светодиодный АСД-30</t>
  </si>
  <si>
    <t>Накамерный микрофон Sony</t>
  </si>
  <si>
    <t>Ноутбук Lenovo Ideal Pad</t>
  </si>
  <si>
    <t>Видеокамера Sony FDR-AX700 Black</t>
  </si>
  <si>
    <t>Бактерицидный рециркулятор солнечный бриз</t>
  </si>
  <si>
    <t>видеокамера  Full HD</t>
  </si>
  <si>
    <t>принтер с ДНС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</si>
  <si>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</si>
  <si>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</si>
  <si>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</si>
  <si>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</si>
  <si>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</si>
  <si>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</si>
  <si>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</si>
  <si>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</si>
  <si>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</si>
  <si>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</si>
  <si>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</si>
  <si>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</si>
  <si>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</si>
  <si>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</si>
  <si>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</si>
  <si>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</si>
  <si>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</si>
  <si>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</si>
  <si>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</si>
  <si>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</si>
  <si>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</si>
  <si>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</si>
  <si>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</si>
  <si>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</si>
  <si>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</si>
  <si>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</si>
  <si>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</si>
  <si>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</si>
  <si>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</si>
  <si>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</si>
  <si>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</si>
  <si>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</si>
  <si>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</si>
  <si>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</si>
  <si>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</si>
  <si>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</si>
  <si>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</si>
  <si>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</si>
  <si>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</si>
  <si>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</si>
  <si>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</si>
  <si>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</si>
  <si>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</si>
  <si>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</si>
  <si>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</si>
  <si>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</si>
  <si>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</si>
  <si>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</si>
  <si>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</si>
  <si>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</si>
  <si>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</si>
  <si>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</si>
  <si>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</si>
  <si>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</si>
  <si>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</si>
  <si>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</si>
  <si>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</si>
  <si>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</si>
  <si>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</si>
  <si>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</si>
  <si>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</si>
  <si>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</si>
  <si>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</si>
  <si>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</si>
  <si>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</si>
  <si>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</si>
  <si>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</si>
  <si>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</si>
  <si>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</si>
  <si>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</si>
  <si>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</si>
  <si>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</si>
  <si>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</si>
  <si>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</si>
  <si>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Volta US2H  вокальная радиосистема c 4-мя микрофонами</t>
  </si>
  <si>
    <t>Volta US2H  вокальная радиосистема c 2-мя микрофонами</t>
  </si>
  <si>
    <t>Конструкция мобильного  шатра (палатка) Тент, размером 4*8 в компбекте с крышей и стенками.</t>
  </si>
  <si>
    <t>Светоанимационное оборудование (для проведения дискотек)</t>
  </si>
  <si>
    <t>велосипед</t>
  </si>
  <si>
    <t>дрель</t>
  </si>
  <si>
    <t>Ростовая фигура "Северный олень"</t>
  </si>
  <si>
    <t>Сумка-чехол для ростовой фигуры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</si>
  <si>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</si>
  <si>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</si>
  <si>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</si>
  <si>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</si>
  <si>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</si>
  <si>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</si>
  <si>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</si>
  <si>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</si>
  <si>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</si>
  <si>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</si>
  <si>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</si>
  <si>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>Информационные уличные стенды</t>
  </si>
  <si>
    <t>Чум</t>
  </si>
  <si>
    <t xml:space="preserve">прочие </t>
  </si>
  <si>
    <t>Костюм стилизованный русско-бурятский</t>
  </si>
  <si>
    <t>Стилизованный эвенкийский летний мужской костюм</t>
  </si>
  <si>
    <t>Традиционный эвенкийский летний костюм</t>
  </si>
  <si>
    <t>костюм "Дед Мороз"</t>
  </si>
  <si>
    <t>Стилизованный эвенкийский летний женский костюм</t>
  </si>
  <si>
    <t>Бурятский женский костюм</t>
  </si>
  <si>
    <t>Костюм "Снегурочка"</t>
  </si>
  <si>
    <t>костюм бурятский мужской</t>
  </si>
  <si>
    <t>костюм бурятский женский</t>
  </si>
  <si>
    <t>Эвенкийский женский костюм замшевый</t>
  </si>
  <si>
    <t>Эвенкийский мужской костюм замшевый</t>
  </si>
  <si>
    <t>Женский танцевальный костюм для постановки "Одера" замшевый бежевый</t>
  </si>
  <si>
    <t>костюм платье Короля</t>
  </si>
  <si>
    <t>костюм Принца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</si>
  <si>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</si>
  <si>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</si>
  <si>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</si>
  <si>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</si>
  <si>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Кидалай</t>
  </si>
  <si>
    <t>Бурятский костюм</t>
  </si>
  <si>
    <t>Русский костюм</t>
  </si>
  <si>
    <t>Эвенкийский костюм</t>
  </si>
  <si>
    <t>Бурятский костюм мужской</t>
  </si>
  <si>
    <t>МБУК "Маловский Дом культуры"</t>
  </si>
  <si>
    <t>Рециркулятор воздуха</t>
  </si>
  <si>
    <t>Микшерский пульт</t>
  </si>
  <si>
    <t xml:space="preserve">светодиодный прожектор </t>
  </si>
  <si>
    <t>PAR/18</t>
  </si>
  <si>
    <t xml:space="preserve">Монитор BENO </t>
  </si>
  <si>
    <t>Генератор дыма MLD FD-900</t>
  </si>
  <si>
    <t>Ультрафиолетовый облучатель рециркулятор бактерицидный UFR670-01</t>
  </si>
  <si>
    <t>Завеса тепловая BFLLU BHC-L10-S06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</si>
  <si>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</si>
  <si>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</si>
  <si>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</si>
  <si>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</si>
  <si>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</si>
  <si>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</si>
  <si>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</si>
  <si>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</si>
  <si>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</si>
  <si>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</si>
  <si>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</si>
  <si>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</si>
  <si>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</si>
  <si>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</si>
  <si>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</si>
  <si>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</si>
  <si>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</si>
  <si>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</si>
  <si>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</si>
  <si>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</si>
  <si>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</si>
  <si>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</si>
  <si>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</si>
  <si>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Стремянка-трансформер</t>
  </si>
  <si>
    <t>Костюм эвенкийский женский</t>
  </si>
  <si>
    <t>Костюм русский женский (голубой)</t>
  </si>
  <si>
    <t>Костюм "Дед Мороз"</t>
  </si>
  <si>
    <t>Костюм бурятский женский</t>
  </si>
  <si>
    <t>Костюм русский женский (бордовый)</t>
  </si>
  <si>
    <t>МБУК "Баунтовская ЦБС"</t>
  </si>
  <si>
    <t>МФУ Pantum  M7100DN</t>
  </si>
  <si>
    <t>МБУК "Баунтовская централизованная библиотечная система"</t>
  </si>
  <si>
    <t>Принтер EPSON -L132/27/15</t>
  </si>
  <si>
    <t>МФУ HP Laser Jet Pro M428</t>
  </si>
  <si>
    <t>Компьютер в комплекте Core</t>
  </si>
  <si>
    <t>телевизор DAEWOO</t>
  </si>
  <si>
    <t xml:space="preserve">МФУ Kyocera ECOSYS </t>
  </si>
  <si>
    <t>Проектор Actr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</si>
  <si>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</si>
  <si>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</si>
  <si>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</si>
  <si>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</si>
  <si>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</si>
  <si>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</si>
  <si>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</si>
  <si>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</si>
  <si>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</si>
  <si>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</si>
  <si>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</si>
  <si>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</si>
  <si>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</si>
  <si>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</si>
  <si>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</si>
  <si>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</si>
  <si>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>Мультимедиа-проектор ViewSonik PJD5132</t>
  </si>
  <si>
    <t xml:space="preserve">принтер струйный </t>
  </si>
  <si>
    <t>Цифровой фотоаппарат Sony</t>
  </si>
  <si>
    <t>Комплект ПК DEXP Mars</t>
  </si>
  <si>
    <t xml:space="preserve">АПС </t>
  </si>
  <si>
    <t>Сканер Mustek PageE[press1200ProA3</t>
  </si>
  <si>
    <t>Цифровая видео камера Sony</t>
  </si>
  <si>
    <t>16.10.06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</si>
  <si>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</si>
  <si>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</si>
  <si>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</si>
  <si>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</si>
  <si>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</si>
  <si>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</si>
  <si>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</si>
  <si>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</si>
  <si>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</si>
  <si>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</si>
  <si>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</si>
  <si>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</si>
  <si>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</si>
  <si>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</si>
  <si>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</si>
  <si>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</si>
  <si>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</si>
  <si>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</si>
  <si>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</si>
  <si>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</si>
  <si>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</si>
  <si>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</si>
  <si>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</si>
  <si>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</si>
  <si>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</si>
  <si>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</si>
  <si>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</si>
  <si>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</si>
  <si>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</si>
  <si>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</si>
  <si>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</si>
  <si>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стеллаж угловой 555*555*910</t>
  </si>
  <si>
    <t>Лабиринт УН секция угловая внешняя</t>
  </si>
  <si>
    <t>Стеллаж библиотечный демонстрационный</t>
  </si>
  <si>
    <t>Стеллаж угловой СТБУ</t>
  </si>
  <si>
    <t>стеллаж демострационный</t>
  </si>
  <si>
    <t>стеллаж библиотечный демострационный</t>
  </si>
  <si>
    <t>стеллаж библиотечный двухсторонний</t>
  </si>
  <si>
    <t xml:space="preserve">стол прямой </t>
  </si>
  <si>
    <t>стеллаж 800*420*2170</t>
  </si>
  <si>
    <t>тумба аудиторная</t>
  </si>
  <si>
    <t>стол стеллаж</t>
  </si>
  <si>
    <t>МБУК Музей народов Севера им.Позднякова</t>
  </si>
  <si>
    <t>Ультрафиолетовый облучатель-рециркулятор бактерицидный</t>
  </si>
  <si>
    <t>МБУК Музей народов Севера Бурятии им. А.Г. Позднякова"</t>
  </si>
  <si>
    <t>Монитор LG 27</t>
  </si>
  <si>
    <t>Системный блок Atlas Pentum</t>
  </si>
  <si>
    <t>МФУ Canon Pixma G2411</t>
  </si>
  <si>
    <t>Ноутбук НР 17</t>
  </si>
  <si>
    <t>МФУ Epson L7180</t>
  </si>
  <si>
    <t>Системный блок Pentium G440033GH/4</t>
  </si>
  <si>
    <t>Цифровой фотоаппарат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</si>
  <si>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</si>
  <si>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</si>
  <si>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</si>
  <si>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</si>
  <si>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</si>
  <si>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</si>
  <si>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</si>
  <si>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</si>
  <si>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Насос циркулярный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</si>
  <si>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</si>
  <si>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</si>
  <si>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</si>
  <si>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</si>
  <si>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</si>
  <si>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Дверь металлическая</t>
  </si>
  <si>
    <t>Картина "В гостях у деда"</t>
  </si>
  <si>
    <t>Картина "Крещенская ночь"</t>
  </si>
  <si>
    <t>Окно ПВХ 75*122</t>
  </si>
  <si>
    <t>Окно ПВХ 95*122</t>
  </si>
  <si>
    <t>МБОУ ДО  "Багдаринская  школа искусств"</t>
  </si>
  <si>
    <t>МБОУ ДО "Багдаринская школа искусств"</t>
  </si>
  <si>
    <t>тульская гармонь БН-39 Тула 210</t>
  </si>
  <si>
    <t>пара конденсаторных микрофонов</t>
  </si>
  <si>
    <t>принер/сканер/копир</t>
  </si>
  <si>
    <t>многофункциональная цифровая консоль для микширования</t>
  </si>
  <si>
    <t>Активная акустическая система с  МР3 Volto Disko Box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</si>
  <si>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</si>
  <si>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</si>
  <si>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</si>
  <si>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</si>
  <si>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</si>
  <si>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Аккордеон Тула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</si>
  <si>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</si>
  <si>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</si>
  <si>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</si>
  <si>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</si>
  <si>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</si>
  <si>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</si>
  <si>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Аккордеон серийный</t>
  </si>
  <si>
    <t>Электронное пианино CASIO</t>
  </si>
  <si>
    <t>баян "Форинелли"</t>
  </si>
  <si>
    <t>Ноутбук АСЕR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</si>
  <si>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</si>
  <si>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</si>
  <si>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</si>
  <si>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</si>
  <si>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</si>
  <si>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09.02.2004</t>
  </si>
  <si>
    <t>компьютер в комплекте</t>
  </si>
  <si>
    <t>Телевизор "Sopra"</t>
  </si>
  <si>
    <t>цифровое пианино Casio CDR 100</t>
  </si>
  <si>
    <t>цифровое фортепиано</t>
  </si>
  <si>
    <t>Мультимедиа/проектор</t>
  </si>
  <si>
    <t>компьютер в комплекте "Филлипс"</t>
  </si>
  <si>
    <t>прибор световой Led 56-3W</t>
  </si>
  <si>
    <t>Комплект радиоохранного оборудования</t>
  </si>
  <si>
    <t>Моторизированная световая  Bi Ray ML 30S</t>
  </si>
  <si>
    <t>Рециркулятор ОВУ-02-1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</si>
  <si>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</si>
  <si>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</si>
  <si>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</si>
  <si>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</si>
  <si>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</si>
  <si>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 Pantum М6550</t>
  </si>
  <si>
    <t>МКУ "Финансовый отдел местной администрации  муниципального образования "Баунтовский эвенкийский район"</t>
  </si>
  <si>
    <t>МФУ лазерное HP Laser Jet Pro 400 М428fdn</t>
  </si>
  <si>
    <t>Системный блок AMD Ryzen 3</t>
  </si>
  <si>
    <t>МФУ Kyocera ECOSYS M2235</t>
  </si>
  <si>
    <t>Коммутатор Mikrotik CSS326</t>
  </si>
  <si>
    <t>Системный блок Intel Core</t>
  </si>
  <si>
    <t>МФУKyocera ECOSYS M3660idn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</si>
  <si>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</si>
  <si>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</si>
  <si>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</si>
  <si>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</si>
  <si>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</si>
  <si>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</si>
  <si>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</si>
  <si>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</si>
  <si>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</si>
  <si>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</si>
  <si>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корпус Server</t>
  </si>
  <si>
    <t>системный блок Фриком  Core i</t>
  </si>
  <si>
    <t>регистратор NR1604-P4 NOUIcam</t>
  </si>
  <si>
    <t>МФУ Kyocera ECOSYS M2040dn</t>
  </si>
  <si>
    <t>фасадная вывеска</t>
  </si>
  <si>
    <t>Сетевое хранилище TS-412U</t>
  </si>
  <si>
    <t>Кресло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</si>
  <si>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</si>
  <si>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</si>
  <si>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</si>
  <si>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</si>
  <si>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</si>
  <si>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кресло</t>
  </si>
  <si>
    <t>камера Nov icam</t>
  </si>
  <si>
    <t>Кадастровый номер</t>
  </si>
  <si>
    <t>03:02:010153:71</t>
  </si>
  <si>
    <t>с.Багдарин, ул.Редковского, 15-2</t>
  </si>
  <si>
    <t>Казна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</si>
  <si>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</si>
  <si>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</si>
  <si>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</si>
  <si>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</si>
  <si>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</si>
  <si>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</si>
  <si>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03:02:010116:4</t>
  </si>
  <si>
    <t>с.Багдарин, ул.Ленина, 53</t>
  </si>
  <si>
    <t>Баунтовский отдел культуры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</si>
  <si>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</si>
  <si>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</si>
  <si>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</si>
  <si>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</si>
  <si>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</si>
  <si>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</si>
  <si>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</si>
  <si>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</si>
  <si>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п.Маловский, ул.Советская, 3</t>
  </si>
  <si>
    <t>Отдел образования, Маловская школа</t>
  </si>
  <si>
    <t>03:02:200105:1</t>
  </si>
  <si>
    <t>п.Уакит, ул.Советская, 4</t>
  </si>
  <si>
    <t>Отдел образования</t>
  </si>
  <si>
    <t>для размещения здания школы</t>
  </si>
  <si>
    <t>03:02:160104:5</t>
  </si>
  <si>
    <t>п.Россошино, ул.Озонова, 1а</t>
  </si>
  <si>
    <t>03:02:010139:1</t>
  </si>
  <si>
    <t>с.Багдарин, ул.Строительная, 7</t>
  </si>
  <si>
    <t>десткий сад "Белочка</t>
  </si>
  <si>
    <t>для размещения детского сада</t>
  </si>
  <si>
    <t>03:02:010136:1</t>
  </si>
  <si>
    <t>с.Багдарин, пер.Парковый, 2</t>
  </si>
  <si>
    <t>Детский сад "Огонек"</t>
  </si>
  <si>
    <t>с.Багдарин, ул.Нагорная, 1</t>
  </si>
  <si>
    <t>03:02:010103:6</t>
  </si>
  <si>
    <t>с.Багдарин, ул. Ленина, 22</t>
  </si>
  <si>
    <t>МКУ "ХТО"</t>
  </si>
  <si>
    <t>Для объектов общественно-делового значения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</si>
  <si>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</si>
  <si>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</si>
  <si>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</si>
  <si>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</si>
  <si>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</si>
  <si>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</si>
  <si>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</si>
  <si>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</si>
  <si>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</si>
  <si>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</si>
  <si>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</si>
  <si>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</si>
  <si>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03:02:000000:65</t>
  </si>
  <si>
    <t>с.Багдарин</t>
  </si>
  <si>
    <t>детский сад "Жемчужинка"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</si>
  <si>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</si>
  <si>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</si>
  <si>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</si>
  <si>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</si>
  <si>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</si>
  <si>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</si>
  <si>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</si>
  <si>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</si>
  <si>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</si>
  <si>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</si>
  <si>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</si>
  <si>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</si>
  <si>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</si>
  <si>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</si>
  <si>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</si>
  <si>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</si>
  <si>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</si>
  <si>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</si>
  <si>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</si>
  <si>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</si>
  <si>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</si>
  <si>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</si>
  <si>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</si>
  <si>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</si>
  <si>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</si>
  <si>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</si>
  <si>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</si>
  <si>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</si>
  <si>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</si>
  <si>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</si>
  <si>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</si>
  <si>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</si>
  <si>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</si>
  <si>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</si>
  <si>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</si>
  <si>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</si>
  <si>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</si>
  <si>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</si>
  <si>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</si>
  <si>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</si>
  <si>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</si>
  <si>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</si>
  <si>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</si>
  <si>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</si>
  <si>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</si>
  <si>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</si>
  <si>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</si>
  <si>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</si>
  <si>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</si>
  <si>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</si>
  <si>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</si>
  <si>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</si>
  <si>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</si>
  <si>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</si>
  <si>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</si>
  <si>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</si>
  <si>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</si>
  <si>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</si>
  <si>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</si>
  <si>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</si>
  <si>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</si>
  <si>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</si>
  <si>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</si>
  <si>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</si>
  <si>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>Аренда, ООО Стройдорхолдинг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</si>
  <si>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</si>
  <si>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</si>
  <si>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</si>
  <si>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</si>
  <si>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Десткий сад "Витимок"</t>
  </si>
  <si>
    <t>для размещение детского сада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</si>
  <si>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</si>
  <si>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</si>
  <si>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</si>
  <si>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</si>
  <si>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</si>
  <si>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</si>
  <si>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</si>
  <si>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</si>
  <si>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</si>
  <si>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</si>
  <si>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</si>
  <si>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</si>
  <si>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</si>
  <si>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</si>
  <si>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</si>
  <si>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</si>
  <si>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</si>
  <si>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</si>
  <si>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</si>
  <si>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</si>
  <si>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</si>
  <si>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</si>
  <si>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</si>
  <si>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</si>
  <si>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</si>
  <si>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</si>
  <si>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</si>
  <si>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</si>
  <si>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</si>
  <si>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</si>
  <si>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</si>
  <si>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</si>
  <si>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</si>
  <si>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</si>
  <si>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Аренда КФХ Никулин</t>
  </si>
  <si>
    <t>03:02:360103:58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</si>
  <si>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</si>
  <si>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</si>
  <si>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</si>
  <si>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</si>
  <si>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</si>
  <si>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</si>
  <si>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</si>
  <si>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</si>
  <si>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</si>
  <si>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</si>
  <si>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</si>
  <si>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</si>
  <si>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</si>
  <si>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</si>
  <si>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</si>
  <si>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</si>
  <si>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</si>
  <si>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</si>
  <si>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</si>
  <si>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</si>
  <si>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</si>
  <si>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</si>
  <si>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</si>
  <si>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</si>
  <si>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</si>
  <si>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</si>
  <si>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</si>
  <si>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</si>
  <si>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</si>
  <si>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</si>
  <si>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</si>
  <si>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</si>
  <si>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</si>
  <si>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</si>
  <si>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</si>
  <si>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</si>
  <si>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</si>
  <si>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</si>
  <si>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</si>
  <si>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</si>
  <si>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</si>
  <si>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</si>
  <si>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</si>
  <si>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</si>
  <si>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</si>
  <si>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</si>
  <si>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</si>
  <si>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</si>
  <si>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</si>
  <si>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</si>
  <si>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03:02:110114:144</t>
  </si>
  <si>
    <t>п Маловский, ул Октябрьская</t>
  </si>
  <si>
    <t xml:space="preserve"> для размещения детской площадки</t>
  </si>
  <si>
    <t>03:02:010107:30</t>
  </si>
  <si>
    <t>с. Багдарин, ул. Горная, д. 16-1</t>
  </si>
  <si>
    <t>03:02:410102:619</t>
  </si>
  <si>
    <t>Респ. Бурятия, р-н Баунтовский эвенкийский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</si>
  <si>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</si>
  <si>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</si>
  <si>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</si>
  <si>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</si>
  <si>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</si>
  <si>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</si>
  <si>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</si>
  <si>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</si>
  <si>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</si>
  <si>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</si>
  <si>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</si>
  <si>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</si>
  <si>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</si>
  <si>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</si>
  <si>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</si>
  <si>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</si>
  <si>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</si>
  <si>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</si>
  <si>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</si>
  <si>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</si>
  <si>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03:02:010132:38</t>
  </si>
  <si>
    <t>с. Багдарин, ул. Целинная, д. 6-1</t>
  </si>
  <si>
    <t>03:02:130105:4</t>
  </si>
  <si>
    <t>п. Монгой, ул. Школьная, д. 1</t>
  </si>
  <si>
    <t>Для размещения школы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</si>
  <si>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</si>
  <si>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</si>
  <si>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</si>
  <si>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</si>
  <si>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</si>
  <si>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</si>
  <si>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</si>
  <si>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</si>
  <si>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</si>
  <si>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</si>
  <si>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</si>
  <si>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</si>
  <si>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</si>
  <si>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</si>
  <si>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</si>
  <si>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</si>
  <si>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</si>
  <si>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</si>
  <si>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</si>
  <si>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</si>
  <si>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</si>
  <si>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</si>
  <si>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</si>
  <si>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</si>
  <si>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03:02:110105:11</t>
  </si>
  <si>
    <t>Респ. Бурятия, р-н Баунтовский эвенкийский, п Маловский, ул Редковского, д. 54</t>
  </si>
  <si>
    <t>специализированный ж/фонд</t>
  </si>
  <si>
    <t>Республика Бурятия, Баунтовский эвенкийский район, с.Багдарин, мкр. Акрама Валиева, д. 4</t>
  </si>
  <si>
    <t>жилой дом</t>
  </si>
  <si>
    <t>МКУ "Местная администрация МО "Баунтовский эвенкийский район"</t>
  </si>
  <si>
    <t>Республика Бурятия, Баунтовский эвенкийский район, с.Багдарин ул. Комсомольская,3, кв. 1</t>
  </si>
  <si>
    <t>квартира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</si>
  <si>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</si>
  <si>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</si>
  <si>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п. Маловский, ул. Октябрьская, д. 34</t>
  </si>
  <si>
    <t>Жилой дом</t>
  </si>
  <si>
    <t>Республика Бурятия, Баунтовский эвенкийский район, с.Багдарин      ул.Рабочая,1 кв. 3</t>
  </si>
  <si>
    <t>Республика Бурятия, Баунтовский эвенкийский район, с. Багдарин, ул. Юбилейная, д. 8</t>
  </si>
  <si>
    <t xml:space="preserve">жилой дом </t>
  </si>
  <si>
    <t>Республика Бурятия, Баунтовский эвенкийский район, мкр. Акрама Валиева, д. 2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</si>
  <si>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</si>
  <si>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</si>
  <si>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</si>
  <si>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</si>
  <si>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</si>
  <si>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Молодежная, д. 9</t>
  </si>
  <si>
    <t>Республика Бурятия, Баунтовский эвенкийский район, с. Багдарин, пер. Больничный, д. 4, кв. 3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</si>
  <si>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</si>
  <si>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</si>
  <si>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</si>
  <si>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</si>
  <si>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</si>
  <si>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</si>
  <si>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</si>
  <si>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</si>
  <si>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</si>
  <si>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</si>
  <si>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</si>
  <si>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</si>
  <si>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</si>
  <si>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</si>
  <si>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</si>
  <si>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</si>
  <si>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</si>
  <si>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кв.2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</si>
  <si>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</si>
  <si>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</si>
  <si>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</si>
  <si>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</si>
  <si>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</si>
  <si>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часть жилого дома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</si>
  <si>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</si>
  <si>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</si>
  <si>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</si>
  <si>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</si>
  <si>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</si>
  <si>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</si>
  <si>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</si>
  <si>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</si>
  <si>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</si>
  <si>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</si>
  <si>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</si>
  <si>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</si>
  <si>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</si>
  <si>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</si>
  <si>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</si>
  <si>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</si>
  <si>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</si>
  <si>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</si>
  <si>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</si>
  <si>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</si>
  <si>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</si>
  <si>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</si>
  <si>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</si>
  <si>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</si>
  <si>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</si>
  <si>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</si>
  <si>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</si>
  <si>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</si>
  <si>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</si>
  <si>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</si>
  <si>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</si>
  <si>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</si>
  <si>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</si>
  <si>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</si>
  <si>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</si>
  <si>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</si>
  <si>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</si>
  <si>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</si>
  <si>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</si>
  <si>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>Республика Бурятия, Бауновский эвенкийский район, Анакит</t>
  </si>
  <si>
    <t>Мост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</si>
  <si>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</si>
  <si>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</si>
  <si>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</si>
  <si>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</si>
  <si>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</si>
  <si>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</si>
  <si>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</si>
  <si>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</si>
  <si>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</si>
  <si>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</si>
  <si>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</si>
  <si>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</si>
  <si>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Здание нежилое (под ДЭС)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</si>
  <si>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</si>
  <si>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</si>
  <si>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</si>
  <si>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</si>
  <si>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</si>
  <si>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</si>
  <si>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</si>
  <si>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Уакит, ул. Советская 15-1</t>
  </si>
  <si>
    <t>Республика Бурятия, Баунтовский эвенкийский район, п. Маловский, ул. Подгорная, д.20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</si>
  <si>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</si>
  <si>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</si>
  <si>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</si>
  <si>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</si>
  <si>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здание бани</t>
  </si>
  <si>
    <t>здание нежилое (водолечебница)</t>
  </si>
  <si>
    <t xml:space="preserve">здание гаража </t>
  </si>
  <si>
    <t>здание нежилое (каптажная система)</t>
  </si>
  <si>
    <t>нежилое здание Столовая</t>
  </si>
  <si>
    <t>нежилое здание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</si>
  <si>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</si>
  <si>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</si>
  <si>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</si>
  <si>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</si>
  <si>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Здание нежилое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</si>
  <si>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</si>
  <si>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</si>
  <si>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</si>
  <si>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</si>
  <si>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</si>
  <si>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</si>
  <si>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</si>
  <si>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</si>
  <si>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Здание нежилое ( гараж)</t>
  </si>
  <si>
    <t xml:space="preserve">Здание нежилое (административное) </t>
  </si>
  <si>
    <t>Здание нежилое (каптаж "Тальцы")</t>
  </si>
  <si>
    <t>помещение № 1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</si>
  <si>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</si>
  <si>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</si>
  <si>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</si>
  <si>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Республика Бурятия, Баунтовский эвенкийский район, с. Багдарин, ул. Речная, д.3а</t>
  </si>
  <si>
    <t>Здание нежилое (баня)</t>
  </si>
  <si>
    <t>Республика Бурятия, Баунтовский эвенкийский район, с. Багдарин, ул. Береговая, д.4а</t>
  </si>
  <si>
    <t xml:space="preserve">Здание котельной                        </t>
  </si>
  <si>
    <t>Республика Бурятия, Баунтовский эвенкийский район, с. Багдарин, ул. Ленина,д. 100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</si>
  <si>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</si>
  <si>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</si>
  <si>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</si>
  <si>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</si>
  <si>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 xml:space="preserve"> ограждение на свалке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</si>
  <si>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</si>
  <si>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</si>
  <si>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</si>
  <si>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>Республика Бурятия, Баунтовский эвенкийский район, п. Усть-Джилинда, ул. Ленина,26</t>
  </si>
  <si>
    <t>Нежилое здание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</si>
  <si>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</si>
  <si>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</si>
  <si>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</si>
  <si>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</si>
  <si>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</si>
  <si>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</si>
  <si>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</si>
  <si>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</si>
  <si>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</si>
  <si>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</si>
  <si>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</si>
  <si>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</si>
  <si>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</si>
  <si>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</si>
  <si>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</si>
  <si>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</si>
  <si>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</si>
  <si>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</si>
  <si>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</si>
  <si>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</si>
  <si>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</si>
  <si>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</si>
  <si>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Асфальтовое покрытие внутри протяж. 298 м.</t>
  </si>
  <si>
    <t>Республика Бурятия, Баунтовский эвенкийский район, с. Багдарин, ул. Советская</t>
  </si>
  <si>
    <t>Асфальтовое покрытие внутри поселка</t>
  </si>
  <si>
    <t>тротуар к БСШ</t>
  </si>
  <si>
    <t>Республика Бурятия, Баунтовский эвенкийский район, с. Багдарин, ул. Гагарина</t>
  </si>
  <si>
    <t>Республика Бурятия, Баунтовский эвенкийский район, с. Багдарин, ул. Геологическая влево от ул. Ленина</t>
  </si>
  <si>
    <t>Республика Бурятия, Баунтовский эвенкийский район, с. Багдарин, ул. Редковского</t>
  </si>
  <si>
    <t>Республика Бурятия, Баунтовский эвенкийский район, с. Багдарин, ул. Речная</t>
  </si>
  <si>
    <t>Республика Бурятия, Баунтовский эвенкийский район, с. Багдарин, ул. Спортивная</t>
  </si>
  <si>
    <t>Республика Бурятия, Баунтовский эвенкийский район, с. Багдарин, ул. Школьная</t>
  </si>
  <si>
    <t>Водопровод</t>
  </si>
  <si>
    <t>ограждение площади</t>
  </si>
  <si>
    <t>скотомогильник</t>
  </si>
  <si>
    <t>остановка</t>
  </si>
  <si>
    <t>памятник участникам ВОВ</t>
  </si>
  <si>
    <t>забор кладбища</t>
  </si>
  <si>
    <t>памятник В.И. Ленину</t>
  </si>
  <si>
    <t>Республика Бурятия, Баунтовский эвенкийский район, п. Маловский, ул. Подгорная, 20</t>
  </si>
  <si>
    <t xml:space="preserve">Водозаборная скважина </t>
  </si>
  <si>
    <t>Республика Бурятия, Баунтовский эвенкийский район, с. Романовка</t>
  </si>
  <si>
    <t>Республика Бурятия, Баунтовский эвенкийский район, п. Варваринский</t>
  </si>
  <si>
    <t>ЛЭП ВЛ-0417</t>
  </si>
  <si>
    <t>Республика Бурятия, Баунтовский эвенкийский район, п. Уакит</t>
  </si>
  <si>
    <t>ЛЭП ВЛ-0,44</t>
  </si>
  <si>
    <t>ЛЭП ВЛ-06 Квт</t>
  </si>
  <si>
    <t>Раздел 3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</si>
  <si>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</si>
  <si>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</si>
  <si>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</si>
  <si>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</si>
  <si>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</si>
  <si>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</si>
  <si>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</si>
  <si>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</si>
  <si>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</si>
  <si>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5</t>
  </si>
  <si>
    <t>№</t>
  </si>
  <si>
    <t>Наименование учреждений</t>
  </si>
  <si>
    <t>Юридический адрес</t>
  </si>
  <si>
    <t>Фамилия,имя,отчество руководителя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</si>
  <si>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</si>
  <si>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</si>
  <si>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</si>
  <si>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</si>
  <si>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</si>
  <si>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</si>
  <si>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</si>
  <si>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</si>
  <si>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>Ташлыкова Анастасия Сергеевна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</si>
  <si>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</si>
  <si>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</si>
  <si>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</si>
  <si>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</si>
  <si>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</si>
  <si>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</si>
  <si>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</si>
  <si>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</si>
  <si>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</si>
  <si>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</si>
  <si>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 xml:space="preserve">Муниципальное бюджетное учреждение культуры Россошинский сельский Дом культуры </t>
  </si>
  <si>
    <t>671513, Республика Бурятия, Баунтовский район, п.Россошино, ул.Центральная,1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</si>
  <si>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</si>
  <si>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</si>
  <si>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</si>
  <si>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</si>
  <si>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</si>
  <si>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</si>
  <si>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</si>
  <si>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</si>
  <si>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</si>
  <si>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</si>
  <si>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</si>
  <si>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</si>
  <si>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Бутченко Светлана Владимировна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</si>
  <si>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</si>
  <si>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</si>
  <si>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</si>
  <si>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</si>
  <si>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</si>
  <si>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Юшин Андрей Валерьевич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</si>
  <si>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</si>
  <si>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</si>
  <si>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</si>
  <si>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</si>
  <si>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</si>
  <si>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</si>
  <si>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</si>
  <si>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</si>
  <si>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</si>
  <si>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</si>
  <si>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</si>
  <si>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</si>
  <si>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</si>
  <si>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</si>
  <si>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</si>
  <si>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</si>
  <si>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</si>
  <si>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</si>
  <si>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</si>
  <si>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Хамуева Елена Николаевна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</si>
  <si>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</si>
  <si>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</si>
  <si>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</si>
  <si>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</si>
  <si>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</si>
  <si>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</si>
  <si>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</si>
  <si>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</si>
  <si>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</si>
  <si>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</si>
  <si>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</si>
  <si>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</si>
  <si>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</si>
  <si>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</si>
  <si>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</si>
  <si>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</si>
  <si>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МКУ "Управление образования местной администрации МО "Баунтовский эвенкийский район"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</si>
  <si>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</si>
  <si>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</si>
  <si>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</si>
  <si>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</si>
  <si>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</si>
  <si>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</si>
  <si>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</si>
  <si>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</si>
  <si>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</si>
  <si>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</si>
  <si>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</si>
  <si>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Озонова Надежда Викторовна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</si>
  <si>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</si>
  <si>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</si>
  <si>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Адрес(местоположение)</t>
  </si>
  <si>
    <t>Общая площадь</t>
  </si>
  <si>
    <t>Год постройки</t>
  </si>
  <si>
    <t>Балансовая стоимость, руб.</t>
  </si>
  <si>
    <t>Республика Бурятия, Баунтовский эвенкийский район,с.Романовка ул.Почтовая,</t>
  </si>
  <si>
    <t>Здание</t>
  </si>
  <si>
    <t>МБУК
 "Витимская сельская библиотека"</t>
  </si>
  <si>
    <t>Республика Бурятия, Баунтовский эвенкийский район, с.Багдарин ул Баунтовская, 60</t>
  </si>
  <si>
    <t>Республика Бурятия, с.Багдарин ул. Комсомольская,8А</t>
  </si>
  <si>
    <t>Республика Бурятия, Баунтовский эвенкийский район, с.Багдарин ул.Баунтовская.60</t>
  </si>
  <si>
    <t>Республика Бурятия, Баунтовский эвенкийский район, с.Багдарин       ул.Ленина, 24</t>
  </si>
  <si>
    <t>Помещение № 45</t>
  </si>
  <si>
    <t>МБУ лагерь "Восход"</t>
  </si>
  <si>
    <t>Респулика Бурятия, Баунтовский эвенкийский район, 3 км. Северо западнее п. Малый Амалат</t>
  </si>
  <si>
    <t>Жилой корпус</t>
  </si>
  <si>
    <t xml:space="preserve">Столовая </t>
  </si>
  <si>
    <t>МАДОУ детский сад "Белочка"</t>
  </si>
  <si>
    <t>Республика Бурятия, баунтовский эвенкийский район,с.Багдарин ул Строительная,7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</si>
  <si>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</si>
  <si>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</si>
  <si>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№2 , 1979г.</t>
  </si>
  <si>
    <t>Здание детского сада корпус №3  , 1989г.</t>
  </si>
  <si>
    <t>Нежилое здание, 1969г.</t>
  </si>
  <si>
    <t>Республика Бурятия, Баунтовкий эвенкийский район, с. Романовка ул.Шишмарева,1</t>
  </si>
  <si>
    <t xml:space="preserve">Пищевой блок 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</si>
  <si>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</si>
  <si>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</si>
  <si>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МАДОУ детский сад "Огонек"</t>
  </si>
  <si>
    <t>Республика Бурпятия, Баунтовский эвенкийский район, с.Багдарин пер.Парковый 2</t>
  </si>
  <si>
    <t>Ограждение</t>
  </si>
  <si>
    <t>Ограждение (забор из профлиста)</t>
  </si>
  <si>
    <t>Республика Бурятия, Баунтовский эвенкийский район, п.Маловский, ул.Советская,3</t>
  </si>
  <si>
    <t>Республика Бурятия, баунтовский эвенкийский район, с. Багдарин, ул. Комсомольская, д.3, кв. 8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</si>
  <si>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</si>
  <si>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</si>
  <si>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</si>
  <si>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</si>
  <si>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</si>
  <si>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</si>
  <si>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сарай</t>
  </si>
  <si>
    <t>Туалет уличный</t>
  </si>
  <si>
    <t>Республика Бурятия, Баунтовский эвенкийский район, с.Романовка   ул.Почтовая 24</t>
  </si>
  <si>
    <t>Нежилое здание (Учебная мастерская)</t>
  </si>
  <si>
    <t>Помещение</t>
  </si>
  <si>
    <t>Республика Бурятия, Баунтовский эвенкийский район, п.Маловский,  ул.Редковского</t>
  </si>
  <si>
    <t>спортивный зал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</si>
  <si>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</si>
  <si>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</si>
  <si>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</si>
  <si>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</si>
  <si>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</si>
  <si>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</si>
  <si>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Республика Бурятия, Баунтовский эвенкийский район, п.Маловский, пер. Спортивный, д. 5, кв. 1</t>
  </si>
  <si>
    <t>сооружение (водоотведение)</t>
  </si>
  <si>
    <t>сооружение (электроснабжение)</t>
  </si>
  <si>
    <t>сооружение(теплоснабжение)</t>
  </si>
  <si>
    <t>Пожарный резервуар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</si>
  <si>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</si>
  <si>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</si>
  <si>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</si>
  <si>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</si>
  <si>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</si>
  <si>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Республика Бурятия, Баунтовский эвенкийский район, п.Северный ул.Школьная,1</t>
  </si>
  <si>
    <t>Республика Бурятия, Баунтовский эвенкийский район, п.Северный ул.Школьная,3</t>
  </si>
  <si>
    <t>Республика Бурятия, Баунтовский эвенкийский район, п.Северный ул.Школьная,16</t>
  </si>
  <si>
    <t>Республика Бурятия, Баунтовский эвенкийский район, п.Северный</t>
  </si>
  <si>
    <t>Республика Бурятия, Баунтовский эвенкийский район, п.Северный ул.Школьная,5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</si>
  <si>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</si>
  <si>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</si>
  <si>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Республика Бурятия, Баунтовский эвенкийский район, п.Уакит ул.Советская,4</t>
  </si>
  <si>
    <t>Республика Бурятия, Баунтовский эвенкийский район, п.Уакит ул.Советская,2</t>
  </si>
  <si>
    <t>187,88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</si>
  <si>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</si>
  <si>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</si>
  <si>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</si>
  <si>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</si>
  <si>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</si>
  <si>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</si>
  <si>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</si>
  <si>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</si>
  <si>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</si>
  <si>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Республика Бурятия, Баунтовский эвенкийский район,с. Багдарин ул.Ленина,40</t>
  </si>
  <si>
    <t>Республика Бурятия, Баунтовский эвенкийский район, с.Багдарин, Ленина, д. 103а</t>
  </si>
  <si>
    <t>Сооружение (спортивная коробка)</t>
  </si>
  <si>
    <t>Республика Бурятия, Баунтовский  эвенкийский район, с.Багдарин  ул.Школьная ,17</t>
  </si>
  <si>
    <t xml:space="preserve">Республика Бурятия, Баунтовский  эвенкийский район, с.Багдарин  </t>
  </si>
  <si>
    <t>хоккейная площадка</t>
  </si>
  <si>
    <t>юрта</t>
  </si>
  <si>
    <t>сооружение (забор)</t>
  </si>
  <si>
    <t>МКУ "Хозяйственно-технический отдел"</t>
  </si>
  <si>
    <t>Республика Бурятия, Баунтовский эвенкийский район, с.Багдарин  ул.Ленина,22</t>
  </si>
  <si>
    <t>Помещение  № 20 в здании нежилом</t>
  </si>
  <si>
    <t>Республика Бурятия, Баунтовский эвенкийский район, с.Багдарин  ул. Комсомольская, д.5</t>
  </si>
  <si>
    <t>Республика Бурятия, Баунетовский эвенкийский район, с.Багдарин  ул.Коммунальная,7А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</si>
  <si>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</si>
  <si>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</si>
  <si>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</si>
  <si>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</si>
  <si>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социальный ж/фонд</t>
  </si>
  <si>
    <t>Республика Бурятия, Баунтовский эвенкийский район, с. Багдарин, ул. Ленина, д. 64, кв.6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</si>
  <si>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</si>
  <si>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Рубленко,2, кв. 2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</si>
  <si>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</si>
  <si>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</si>
  <si>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</si>
  <si>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с. Багдарин, ул. Ленина, д. 72б, кв.2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</si>
  <si>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</si>
  <si>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</si>
  <si>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</si>
  <si>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п. Маловский, ул. Редковского, д. 54</t>
  </si>
  <si>
    <t>дом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</si>
  <si>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</si>
  <si>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</si>
  <si>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</si>
  <si>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</si>
  <si>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</si>
  <si>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</si>
  <si>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</si>
  <si>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</si>
  <si>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</si>
  <si>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</si>
  <si>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</si>
  <si>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</si>
  <si>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</si>
  <si>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</si>
  <si>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</si>
  <si>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</si>
  <si>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</si>
  <si>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</si>
  <si>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</si>
  <si>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</si>
  <si>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</si>
  <si>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</si>
  <si>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ул. Гагарина, д. 15, кв. 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</si>
  <si>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</si>
  <si>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</si>
  <si>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</si>
  <si>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</si>
  <si>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</si>
  <si>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</si>
  <si>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</si>
  <si>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</si>
  <si>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</si>
  <si>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6,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</si>
  <si>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</si>
  <si>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</si>
  <si>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</si>
  <si>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</si>
  <si>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кв.3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</si>
  <si>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</si>
  <si>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</si>
  <si>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</si>
  <si>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</si>
  <si>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</si>
  <si>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</si>
  <si>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</si>
  <si>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</si>
  <si>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</si>
  <si>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</si>
  <si>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</si>
  <si>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Туалет общего пользования</t>
  </si>
  <si>
    <t>Редакция "Витимские зори"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</si>
  <si>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</si>
  <si>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</si>
  <si>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Здание склада                    одноэтажное, дощатое</t>
  </si>
  <si>
    <t>Республика Бурятия, п. Маловский, ул. Центральная,14</t>
  </si>
  <si>
    <t>Здание МБУК Маловский СДК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</si>
  <si>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</si>
  <si>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</si>
  <si>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</si>
  <si>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</si>
  <si>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</si>
  <si>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</si>
  <si>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</si>
  <si>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</si>
  <si>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</si>
  <si>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</si>
  <si>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</si>
  <si>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</si>
  <si>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Республика Бурятия, Баунтовский эвенкийский район, п. Ципикан, ул. Центральная, 7-2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</si>
  <si>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</si>
  <si>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</si>
  <si>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</si>
  <si>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</si>
  <si>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</si>
  <si>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</si>
  <si>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</si>
  <si>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</si>
  <si>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</si>
  <si>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Помещение № 17</t>
  </si>
  <si>
    <t xml:space="preserve">Помещение№, 16 в здании нежилом </t>
  </si>
  <si>
    <t>Республика Бурятия, Баунтовский эвенкийский район, с. Багдарин, ул. Баунтовская, д. 60</t>
  </si>
  <si>
    <t xml:space="preserve">Помещение№, 19 в здании нежилом </t>
  </si>
  <si>
    <t>Барьерное ограждение</t>
  </si>
  <si>
    <t xml:space="preserve">детская площадка </t>
  </si>
  <si>
    <t xml:space="preserve">навес в парке </t>
  </si>
  <si>
    <t>Габагуева Маргарита Батоцыреновна</t>
  </si>
  <si>
    <t>ИНН/ОГРН</t>
  </si>
  <si>
    <t>0302884282/1070321000397</t>
  </si>
  <si>
    <t>0302884123/1070321000045</t>
  </si>
  <si>
    <t>0302884130/1070321000056</t>
  </si>
  <si>
    <t>0302884170/1070321000133</t>
  </si>
  <si>
    <t>0302884148/1070321000067</t>
  </si>
  <si>
    <t>Сазонова Надежда Анатольевна</t>
  </si>
  <si>
    <t>0302884275/1070321000386</t>
  </si>
  <si>
    <t>0302884290/1070321000419</t>
  </si>
  <si>
    <t>Хамуева Екатерина Сергеевна</t>
  </si>
  <si>
    <t>0302884395/1070321000793</t>
  </si>
  <si>
    <t>Найканчина Зоя Степановна</t>
  </si>
  <si>
    <t>Базарова Вера Дамбаевна</t>
  </si>
  <si>
    <t>0302884187/1070321000144</t>
  </si>
  <si>
    <t>0302885046/1110327016238</t>
  </si>
  <si>
    <t>0302000127/1020300523880</t>
  </si>
  <si>
    <t>0302100121/1050300152341</t>
  </si>
  <si>
    <t>0302100107/1050300152363</t>
  </si>
  <si>
    <t>0302100139/1050300152330</t>
  </si>
  <si>
    <t>0302100114/1050300152352</t>
  </si>
  <si>
    <t>0302101340/1020300524144</t>
  </si>
  <si>
    <t>0302100266/1020300524089</t>
  </si>
  <si>
    <t>0302101397/1020300523484</t>
  </si>
  <si>
    <t>0302101460/1020300523264</t>
  </si>
  <si>
    <t>0302101453/1020300523320</t>
  </si>
  <si>
    <t>0302101414/1020300523726</t>
  </si>
  <si>
    <t>Загдаева Надежда Александровна</t>
  </si>
  <si>
    <t>0302101492/1020300523715</t>
  </si>
  <si>
    <t>Амирбекова Светлана Алексеевна</t>
  </si>
  <si>
    <t>0302101407/1020300523825</t>
  </si>
  <si>
    <t>mongoi2012@yandex.ru</t>
  </si>
  <si>
    <t>Адрес электронной почты</t>
  </si>
  <si>
    <t>0302885208/1120327014356</t>
  </si>
  <si>
    <t>school_rossoshino@govrb.ru</t>
  </si>
  <si>
    <t>0302101372/1020300523605</t>
  </si>
  <si>
    <t>dsspark_bagdarin@govrb.ru</t>
  </si>
  <si>
    <t>dsbelochka_bagdarin@govrb.ru</t>
  </si>
  <si>
    <t>dsvitimok_romanovka@govrb.ru</t>
  </si>
  <si>
    <t>dsteremok_malovsky@govrb.ru</t>
  </si>
  <si>
    <t>dspearl_bagdarin@govrb.ru</t>
  </si>
  <si>
    <t>0302000374/1020300523341</t>
  </si>
  <si>
    <t>abolinakostyleva@yandex.ru</t>
  </si>
  <si>
    <t>vitimoffic@rambler.ru</t>
  </si>
  <si>
    <t>spvitimkan@rambler.ru</t>
  </si>
  <si>
    <t>nordoffice@rambler.ru</t>
  </si>
  <si>
    <t>uakitskoe@mail.ru</t>
  </si>
  <si>
    <t>sdk-rossochino@bk.ru</t>
  </si>
  <si>
    <t>ardaeva59@mail.ru</t>
  </si>
  <si>
    <t>vibblp@list.ru</t>
  </si>
  <si>
    <t>papinovairina@mail.ru</t>
  </si>
  <si>
    <t>kultura-baunt@rambler.ru</t>
  </si>
  <si>
    <t>rdkbaunt@mail.ru</t>
  </si>
  <si>
    <t>bauntcbs@rambler.ru</t>
  </si>
  <si>
    <t>museum-nsb@mail.ru</t>
  </si>
  <si>
    <t>19021974@inbox.ru</t>
  </si>
  <si>
    <t> Bauntroo@rambler.ru</t>
  </si>
  <si>
    <t>school_northern@govrb.ru</t>
  </si>
  <si>
    <t>school_malovsky@govrb.ru</t>
  </si>
  <si>
    <t>school_wakit@govrb.ru</t>
  </si>
  <si>
    <t>school_bagdarin@govrb.ru</t>
  </si>
  <si>
    <t>school_romanovka@govrb.ru</t>
  </si>
  <si>
    <t>school_ust-gilinda@govrb.ru</t>
  </si>
  <si>
    <t>0302884035/1020300524034</t>
  </si>
  <si>
    <t>0302101502/102300523649</t>
  </si>
  <si>
    <t>0302885198/1120327014170</t>
  </si>
  <si>
    <t>Баракина Алена Дмитриевна</t>
  </si>
  <si>
    <t> baunt16@mail.ru</t>
  </si>
  <si>
    <t>0302001258/1020300524111</t>
  </si>
  <si>
    <t>0302101615/1020300524001</t>
  </si>
  <si>
    <t>bauntdiush@yandex.ru</t>
  </si>
  <si>
    <t>03028844821/1100327009848</t>
  </si>
  <si>
    <t>dobaynt@mail.ru</t>
  </si>
  <si>
    <t>0302100080/1020300523737</t>
  </si>
  <si>
    <t>admbnt@icm.buryatia.ru</t>
  </si>
  <si>
    <t>finbaunt@mail.ru</t>
  </si>
  <si>
    <t>vitzori@nxt.ru</t>
  </si>
  <si>
    <t>0302884606/1080321000451</t>
  </si>
  <si>
    <t>0302100280/1020300523638</t>
  </si>
  <si>
    <t>0302100298/1020300523352</t>
  </si>
  <si>
    <t>Контактный телефон</t>
  </si>
  <si>
    <t>8(30153)55184</t>
  </si>
  <si>
    <t>8(30153)54563</t>
  </si>
  <si>
    <t>8(30153)42473</t>
  </si>
  <si>
    <t>8(301)53-42-3-87</t>
  </si>
  <si>
    <t>8(30153)57138</t>
  </si>
  <si>
    <t>8(30153)42470</t>
  </si>
  <si>
    <t>8(30153)54580</t>
  </si>
  <si>
    <t>8(30153)41158</t>
  </si>
  <si>
    <t>8(30153)42204</t>
  </si>
  <si>
    <t>8(30153)41732</t>
  </si>
  <si>
    <t>8(30153)41357</t>
  </si>
  <si>
    <t>8(30153)41876</t>
  </si>
  <si>
    <t>8(30153)55202</t>
  </si>
  <si>
    <t> 8(30153)41847</t>
  </si>
  <si>
    <t>8(30153)56240</t>
  </si>
  <si>
    <t>8(30153)55204</t>
  </si>
  <si>
    <t>8(30153)42389</t>
  </si>
  <si>
    <t>8(30153)41401</t>
  </si>
  <si>
    <t>8(301554243</t>
  </si>
  <si>
    <t>8(30153)57140</t>
  </si>
  <si>
    <t>8(30153)41379</t>
  </si>
  <si>
    <t>8(30153)41875</t>
  </si>
  <si>
    <t>8(30153)54293</t>
  </si>
  <si>
    <t>8(30153)55346</t>
  </si>
  <si>
    <t>8(30153)41133</t>
  </si>
  <si>
    <t>8(30153)41071</t>
  </si>
  <si>
    <t>8(30153)41053</t>
  </si>
  <si>
    <t>8(30153)41658</t>
  </si>
  <si>
    <t>8(30153)41658 (122)</t>
  </si>
  <si>
    <t>8 (30153)41820</t>
  </si>
  <si>
    <t>8 (30153)41991</t>
  </si>
  <si>
    <t>8(30153)42444</t>
  </si>
  <si>
    <t xml:space="preserve">МО "Баунтовский эвенкийский район" </t>
  </si>
  <si>
    <t>Местная администрация МО "Баунтовский эвенкийский район"</t>
  </si>
  <si>
    <t>03:02:010106:160</t>
  </si>
  <si>
    <t>ижс</t>
  </si>
  <si>
    <t>МО "Баунтовский эвенкийский район"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</si>
  <si>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</si>
  <si>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Муниципальное образование "Баунтовский эвенкийский район</t>
  </si>
  <si>
    <t>03:02:110107:46</t>
  </si>
  <si>
    <t>Респ. Бурятия, р-н Баунтовский эвенкийский, п Маловский, ул Подгорная, д. 3-2</t>
  </si>
  <si>
    <t>Казна, концессия</t>
  </si>
  <si>
    <t>от СП "Багдаринское"</t>
  </si>
  <si>
    <t>03:02:010153:36</t>
  </si>
  <si>
    <t>Для ведения подсобного хозяйства</t>
  </si>
  <si>
    <t xml:space="preserve">Общая долевая собственность </t>
  </si>
  <si>
    <t>МКУ "МА МО "Баунтовский эвенкийский район"</t>
  </si>
  <si>
    <t>03:02:060103:11</t>
  </si>
  <si>
    <t>Респ. Бурятия, р-н Баунтовский эвенкийский р-н, п. Варваринский</t>
  </si>
  <si>
    <t>Культурное развитие</t>
  </si>
  <si>
    <t>03:02:060103:24</t>
  </si>
  <si>
    <t>Для размещения котельной</t>
  </si>
  <si>
    <t>Респ. Бурятия, р-н Баунтовский эвенкийский, п Маловский, д. 8-2</t>
  </si>
  <si>
    <t>03:02:000000:2618</t>
  </si>
  <si>
    <t>Республика Бурятия, Баунтовский эвенкийский р-н, совхоз "Амалатский"</t>
  </si>
  <si>
    <t>03:02:000000:2619</t>
  </si>
  <si>
    <t>03:02:280108:118</t>
  </si>
  <si>
    <t>03:02:280108:119</t>
  </si>
  <si>
    <t>03:02:280108:120</t>
  </si>
  <si>
    <t>03:02:280108:121</t>
  </si>
  <si>
    <t>03:02:280108:122</t>
  </si>
  <si>
    <t>03:02:390101:257</t>
  </si>
  <si>
    <t>03:02:390101:258</t>
  </si>
  <si>
    <t>03:02:390101:259</t>
  </si>
  <si>
    <t>03:02:390101:260</t>
  </si>
  <si>
    <t>03:02:390101:261</t>
  </si>
  <si>
    <t>03:02:390101:262</t>
  </si>
  <si>
    <t>03:02:390101:263</t>
  </si>
  <si>
    <t>03:02:390101:264</t>
  </si>
  <si>
    <t>03:02:390101:265</t>
  </si>
  <si>
    <t>03:02:390101:266</t>
  </si>
  <si>
    <t>03:02:390101:267</t>
  </si>
  <si>
    <t>03:02:390101:268</t>
  </si>
  <si>
    <t>03:02:390101:269</t>
  </si>
  <si>
    <t>03:02:390102:796</t>
  </si>
  <si>
    <t>03:02:390102:797</t>
  </si>
  <si>
    <t>03:02:390102:798</t>
  </si>
  <si>
    <t>03:02:390102:799</t>
  </si>
  <si>
    <t>03:02:390102:800</t>
  </si>
  <si>
    <t>03:02:390102:801</t>
  </si>
  <si>
    <t>03:02:390102:802</t>
  </si>
  <si>
    <t>03:02:010114:268</t>
  </si>
  <si>
    <t>Республика Бурятия, Баунтовский эвенкийский р-н, п. Маловский ул. Редковского 60-1</t>
  </si>
  <si>
    <t>лпх</t>
  </si>
  <si>
    <t>03:02:110104:51</t>
  </si>
  <si>
    <t>Республика Бурятия, Баунтовский эвенкийский р-н, с.Багдарин ул.Ленина</t>
  </si>
  <si>
    <t>под размещение объектов связи</t>
  </si>
  <si>
    <t>Муниципальное образование городское поселение Багдаринское"Баунтовского эвенкийского района</t>
  </si>
  <si>
    <t>03:02:150107:136</t>
  </si>
  <si>
    <t>Республика Бурятия, Баунтовский эвенкийский р-н, с.Романовка, ул.Партизанская 25</t>
  </si>
  <si>
    <t>03:02:010141:265</t>
  </si>
  <si>
    <t>Республика Бурятия, Баунтовский эвенкийский р-н, с.Багдарин ул. Геологическая</t>
  </si>
  <si>
    <t>для размещения школьного стадиона</t>
  </si>
  <si>
    <t>03:02:110109:30</t>
  </si>
  <si>
    <t>Республика Бурятия, Баунтовский эвенкийский р-н, Маловский ул. Октябрьская 34</t>
  </si>
  <si>
    <t>03:02:010119:13</t>
  </si>
  <si>
    <t>Респ. Бурятия, р-н Баунтовский эвенкийский, с. Багдарин, ул. Юбилейная, дом 8</t>
  </si>
  <si>
    <t>03:02:010153:40</t>
  </si>
  <si>
    <t>Российская Федерация, Республика Бурятия, муниципальный район Баунтовский эвенкийский, сельское поселение Багдаринское, с Багдарин, пер Больничный, уч 21/1</t>
  </si>
  <si>
    <t>Блокированая жилая застройка</t>
  </si>
  <si>
    <t>03:02:010150:25</t>
  </si>
  <si>
    <t>Респ. Бурятия, р-н Баунтовский эвенкийский, с. Багдарин, ул. Дорожная, дом 4-1</t>
  </si>
  <si>
    <t>03:02:010150:4</t>
  </si>
  <si>
    <t>Респ. Бурятия, р-н Баунтовский эвенкийский, с. Багдарин, ул. Дорожная, дом 2а-2</t>
  </si>
  <si>
    <t xml:space="preserve"> 03:02:010124:5</t>
  </si>
  <si>
    <t>Респ. Бурятия, р-н Баунтовский эвенкийский, с. Багдарин, ул. Морозова, дом 21 а-2</t>
  </si>
  <si>
    <t xml:space="preserve"> 03:02:010104:20</t>
  </si>
  <si>
    <t>Респ. Бурятия, р-н Баунтовский эвенкийский, с Багдарин, ул Степная, д. 25</t>
  </si>
  <si>
    <t xml:space="preserve">для ведения личного подсобного хозяйства
</t>
  </si>
  <si>
    <t>03:02:090101:101</t>
  </si>
  <si>
    <t>Респ. Бурятия, р-н Баунтовский эвенкийский, п Курорт Баунт, ул Центральная</t>
  </si>
  <si>
    <t xml:space="preserve"> 03:02:090101:103</t>
  </si>
  <si>
    <t xml:space="preserve"> 03:02:090101:117</t>
  </si>
  <si>
    <t>03:02:090101:116</t>
  </si>
  <si>
    <t>03:02:090101:107</t>
  </si>
  <si>
    <t xml:space="preserve"> 03:02:010139:47</t>
  </si>
  <si>
    <t>Российская Федерация, Республика Бурятия, муниципальный район Баунтовский эвенкийский, сельское поселение Багдаринское, с Багдарин, ул Ленина, уч 80/3</t>
  </si>
  <si>
    <t>03:02:010126:29</t>
  </si>
  <si>
    <t>Респ. Бурятия, р-н Баунтовский эвенкийский, с. Багдарин, ул. Производственная, д. 19</t>
  </si>
  <si>
    <t>под строительство объекта общественного питания</t>
  </si>
  <si>
    <t xml:space="preserve"> 03:02:010114:19</t>
  </si>
  <si>
    <t>Респ. Бурятия, р-н Баунтовский эвенкийский, с Багдарин, ул Комсомольская, д. 6</t>
  </si>
  <si>
    <t>под здание</t>
  </si>
  <si>
    <t xml:space="preserve"> 03:02:150126:6</t>
  </si>
  <si>
    <t>Респ. Бурятия, р-н Баунтовский эвенкийский, с. Романовка, ул. Лесная, дом 11</t>
  </si>
  <si>
    <t>202 м.</t>
  </si>
  <si>
    <t>103 м.</t>
  </si>
  <si>
    <t>316 м.</t>
  </si>
  <si>
    <t>117 м.</t>
  </si>
  <si>
    <t>134 м.</t>
  </si>
  <si>
    <t>228 м.</t>
  </si>
  <si>
    <t>Республика Бурятия, Баунтовский эвенкийский район, с. Романовка, ул. Лесная, д.11</t>
  </si>
  <si>
    <t>Республика Бурятия, Баунтовский эвенкийский район, с. Романовка, ул. Советская, д.3Б</t>
  </si>
  <si>
    <t>Республика Бурятия, Баунтовский эвенкийский район, п. Россошино, ул. Школьная, д. 8, кв.1</t>
  </si>
  <si>
    <t>Республика Бурятия, Баунтовский эвенкийский район, п. Россошино, ул. Школьная, д. 8, кв.2</t>
  </si>
  <si>
    <t>Республика Бурятия, Баунтовский эвенкийский район, с. Багдарин, ул. Зеленая, д. 2, кв.3</t>
  </si>
  <si>
    <t xml:space="preserve">Дом жилой     </t>
  </si>
  <si>
    <t>Автобус УАЗ 128801-200-21</t>
  </si>
  <si>
    <t>VINXXT28801P1002592</t>
  </si>
  <si>
    <t>Аппаратура спутниковой навигации Сигнал S-2652</t>
  </si>
  <si>
    <t>Ноутбук DEPO VIP C1530</t>
  </si>
  <si>
    <t>МФУ Pantum M6550 NW</t>
  </si>
  <si>
    <t>Специальный автобус для перевозки детей ГАЗ, GАZelle NEXT. Идентификационный номер (VIN): X96A66R33N0950156.</t>
  </si>
  <si>
    <t>Модификация: А66R33, № двигателя А27500N0801825, кузов №: A66R33N0069910, цвет: кузова: желтый</t>
  </si>
  <si>
    <t xml:space="preserve">2 823 855,00 </t>
  </si>
  <si>
    <t>Интерактивная сенсорная панель 65 дюймов</t>
  </si>
  <si>
    <t>Шкаф с замком</t>
  </si>
  <si>
    <t>шкаф для одежды</t>
  </si>
  <si>
    <t>шкаф в кабинет технологии</t>
  </si>
  <si>
    <t>стол -книжка</t>
  </si>
  <si>
    <t>тумба для плакатов</t>
  </si>
  <si>
    <t>столик под принтер в кабинет информатики</t>
  </si>
  <si>
    <t>столик под принтер в кабинет химии</t>
  </si>
  <si>
    <t>Тумба под аудиторную доску</t>
  </si>
  <si>
    <t>Стол угловой</t>
  </si>
  <si>
    <t>Специальный автобус для перевозки детей ГАЗ, GАZelle NEXT. Идентификационный номер (VIN): X96A67R43P0023211.</t>
  </si>
  <si>
    <t>ПК DEXP Atlas Н374</t>
  </si>
  <si>
    <t>проектор EPSON CO-W</t>
  </si>
  <si>
    <t>Сковорода эл. ЭСК-90-0,67-150</t>
  </si>
  <si>
    <t>Стеллаж двухсторонний библиотечный 900*520*1900</t>
  </si>
  <si>
    <t>гостиница</t>
  </si>
  <si>
    <t>МФУ (ГИБДД)</t>
  </si>
  <si>
    <t>Моноблок Acer Veriton Z4880G Aii-in-one 23.8</t>
  </si>
  <si>
    <t>Системный блок  в сборе (i5-10400/8gb DDR4/SSD240gb/500w</t>
  </si>
  <si>
    <t>МФУ M7300FDW</t>
  </si>
  <si>
    <t>Монитор Digma 23.8 DM-MONF 2410</t>
  </si>
  <si>
    <t>Автомобиль УАЗ220695-04 (Курорт Баунт)</t>
  </si>
  <si>
    <t>сотовый телефон Galaxy A53</t>
  </si>
  <si>
    <t xml:space="preserve">планшет  Samsung Tab </t>
  </si>
  <si>
    <t xml:space="preserve">Шуруповерт Макита </t>
  </si>
  <si>
    <t>Качели КЧ-10</t>
  </si>
  <si>
    <t>Горка</t>
  </si>
  <si>
    <t xml:space="preserve">Традиционный лук </t>
  </si>
  <si>
    <t>Ультрабук MSI Modern 14</t>
  </si>
  <si>
    <t>МФУ лазерное Pantum M6552 NW</t>
  </si>
  <si>
    <t>Силовой тренажер ATEMI AGS4100</t>
  </si>
  <si>
    <t>Сканер Avision AV332U</t>
  </si>
  <si>
    <t>Сканер HP Scanjet Professional</t>
  </si>
  <si>
    <t>Стеллаж книжный, серый 800*650*2090</t>
  </si>
  <si>
    <t xml:space="preserve">посадочный модуль д/книжного стеллажа </t>
  </si>
  <si>
    <t>Модульный диван Волна</t>
  </si>
  <si>
    <t>Стеллажный комплекс  Тетрис</t>
  </si>
  <si>
    <t>Доска магнитно-меловая одноэлементная 100*200</t>
  </si>
  <si>
    <t>Стенд резной Информация из 3-х частей</t>
  </si>
  <si>
    <t>Шкаф для хранения Читай</t>
  </si>
  <si>
    <t>Стеллаж д/библиотеки</t>
  </si>
  <si>
    <t>Оружейный сейф Чирок</t>
  </si>
  <si>
    <t>Монитор Phlips</t>
  </si>
  <si>
    <t>2023</t>
  </si>
  <si>
    <t>Комплекс "Пора играть"</t>
  </si>
  <si>
    <t>Качеля "Гнездо"</t>
  </si>
  <si>
    <t>Станция насосная Джамбо 70/50</t>
  </si>
  <si>
    <t>камера морозильнаяWillmark CF387 CL</t>
  </si>
  <si>
    <t>Стол демострационный для кабинета физики</t>
  </si>
  <si>
    <t>Стол демострационный приставной</t>
  </si>
  <si>
    <t>Ноутбук Coreboor Xpro 15.6</t>
  </si>
  <si>
    <t>Принтер Canon Sensys</t>
  </si>
  <si>
    <t xml:space="preserve"> МФУ HP Laser Pro</t>
  </si>
  <si>
    <t>Ноутбук Asus VivoBook X540YA-X00470</t>
  </si>
  <si>
    <t>шкаф с двумя ящиками</t>
  </si>
  <si>
    <t>Бурятский стилизованный девичий костюм</t>
  </si>
  <si>
    <t>костюм эвенкийский женский</t>
  </si>
  <si>
    <t>Стиральная машина Artel TE-60</t>
  </si>
  <si>
    <t>Активный сабвуфер В1500ХР</t>
  </si>
  <si>
    <t>Активный сабвуфер VQ1500D</t>
  </si>
  <si>
    <t>Микрофонная радиосистема с двумя головными микрофонами</t>
  </si>
  <si>
    <t>Контроллер</t>
  </si>
  <si>
    <t xml:space="preserve">Помещение№ 28  в здании нежилом </t>
  </si>
  <si>
    <t>Ноутбук Н Р</t>
  </si>
  <si>
    <t>Швейная машина Zinger</t>
  </si>
  <si>
    <t>Дым машина INFOLIGHT  FM1500 вт.</t>
  </si>
  <si>
    <t>Бас гитара Homage</t>
  </si>
  <si>
    <t>Балалайка традиционная</t>
  </si>
  <si>
    <t>Электронная ударная установка Hitman HD-3M</t>
  </si>
  <si>
    <t>Шиномонтажный станок Ш516Н (12-18)</t>
  </si>
  <si>
    <t>Насос водозаборный ЭЦВ 6-10-80 для скважины</t>
  </si>
  <si>
    <t>Системный блок "Искра Проф"</t>
  </si>
  <si>
    <t>Основные средства</t>
  </si>
  <si>
    <t>УАЗ-220695-04</t>
  </si>
  <si>
    <t>помещения в здании нежилом каб. 2</t>
  </si>
  <si>
    <t>помещение в здании нежилом каб. 27</t>
  </si>
  <si>
    <t>помещение в здании нежилом каб. 13</t>
  </si>
  <si>
    <t>помещение в здании нежилом каб. 14</t>
  </si>
  <si>
    <t>помещение в здании нежилом каб. 15</t>
  </si>
  <si>
    <t>помещение в здании нежилом каб. 20</t>
  </si>
  <si>
    <t>помещение в здании нежилом каб. 12</t>
  </si>
  <si>
    <t>Устройство уличного освещения</t>
  </si>
  <si>
    <t>Гурулёв Андрей Васильевич</t>
  </si>
  <si>
    <t>Бочкарёва Галина Александровна</t>
  </si>
  <si>
    <t xml:space="preserve">Жигмитов Александр Будожапович </t>
  </si>
  <si>
    <t>Видеокамера (Новые места)</t>
  </si>
  <si>
    <t>Теплица сезонная (Новые места)</t>
  </si>
  <si>
    <t>Фотокамера цифровая Nikon</t>
  </si>
  <si>
    <t>Кресло офисное</t>
  </si>
  <si>
    <t>Комплект светового оборудования</t>
  </si>
  <si>
    <t>Набор чучел птиц и мелких животных</t>
  </si>
  <si>
    <t>Цифровой USB-микроскоп со штативом Микмед (Новые места)</t>
  </si>
  <si>
    <t>Стол ученический (Новые места)</t>
  </si>
  <si>
    <t>Ноутбук RAYbookS11512(Новые места)</t>
  </si>
  <si>
    <t>Натюрмортный фонд (в комплекте бытовые предметы, драпировки и тд) (Новые места)</t>
  </si>
  <si>
    <t>Набор гипсовых моделей (Новые места)</t>
  </si>
  <si>
    <t>Микроскоп стерео Микромед МС (Новые места)</t>
  </si>
  <si>
    <t>Софиты</t>
  </si>
  <si>
    <t>Стол письменный (Новые места)</t>
  </si>
  <si>
    <t>ноутбук Aser ES1-422-256</t>
  </si>
  <si>
    <t>ноутбук Aser EX2419-C1</t>
  </si>
  <si>
    <t>Плита электрическая ПЭ-4ШТ с тепловым шкафом</t>
  </si>
  <si>
    <t>Кухня  ИП</t>
  </si>
  <si>
    <t>Стол демонстрационный (каб.физики)</t>
  </si>
  <si>
    <t>шкаф без замка</t>
  </si>
  <si>
    <t>диван (точка роста)</t>
  </si>
  <si>
    <t>Компьютер (минобраз)</t>
  </si>
  <si>
    <t>принтер Куосеra (минобраз)</t>
  </si>
  <si>
    <t>Ноутбук RAYbook S11512</t>
  </si>
  <si>
    <t>стол письменный (новые места)</t>
  </si>
  <si>
    <t>кресло офисное (новые места)</t>
  </si>
  <si>
    <t>стол ученический лабораторный (новые места)</t>
  </si>
  <si>
    <t>шкаф для приборов лабораторный</t>
  </si>
  <si>
    <t>Набор для оценки частоты воздуха методом биоиндикации</t>
  </si>
  <si>
    <t>Манекен тренажера для реанимационных мероприятий</t>
  </si>
  <si>
    <t>Телевизор Led 32 81см</t>
  </si>
  <si>
    <t>Емкость ПВХ для питьевой воды</t>
  </si>
  <si>
    <t>ноутбук RA Ybook S11512</t>
  </si>
  <si>
    <t>стол ученический 285-292</t>
  </si>
  <si>
    <t>кресло офисное</t>
  </si>
  <si>
    <t>фотокамера цифровая Nikon</t>
  </si>
  <si>
    <t>планшет самсунг</t>
  </si>
  <si>
    <t xml:space="preserve">Интерактивная панель </t>
  </si>
  <si>
    <t>бензопила Штиль</t>
  </si>
  <si>
    <t>Ноутбук1</t>
  </si>
  <si>
    <t>А/м УАЗ 220695-04 серый</t>
  </si>
  <si>
    <t>Техническая конструкция, сборно-разборная</t>
  </si>
  <si>
    <t>6-ти канальный усилитель для наушников</t>
  </si>
  <si>
    <t>баня</t>
  </si>
  <si>
    <t>Республика Бурятия, Баутовский эвенкийский район, с. Багдарин, ул. Строительная, 14, кв.1</t>
  </si>
  <si>
    <t>Республика Бурятия, Баунтовский эвенкийский район, с.Багдарин, мкр. Акрама Валиева, д. 6</t>
  </si>
  <si>
    <t>Республика Бурятия, Баунтовский эвенкийский район, с. Багдарин, ул. Cтроительная</t>
  </si>
  <si>
    <t>Автоцистерна АЦ-2,7 (Ципикан)</t>
  </si>
  <si>
    <t>Автомобиль УРАЛ 5557 №755</t>
  </si>
  <si>
    <t>Визуализатор Viar GLASS 40S</t>
  </si>
  <si>
    <t xml:space="preserve">Тепловизионный прицел </t>
  </si>
  <si>
    <t>Лазерный дальномер ILR-1000-1</t>
  </si>
  <si>
    <t>СП Багдаринское основные</t>
  </si>
  <si>
    <t>Контейнер для мусора</t>
  </si>
  <si>
    <t xml:space="preserve">уличный спортивный комплекс топ-турник </t>
  </si>
  <si>
    <t>Контейнеры для ТБО</t>
  </si>
  <si>
    <t>Шкаф архивный ШМА-80Р</t>
  </si>
  <si>
    <t xml:space="preserve">Гардероб с выдв. Штангой </t>
  </si>
  <si>
    <t>Кресло корич. Кожа</t>
  </si>
  <si>
    <t>03:02:000000:477</t>
  </si>
  <si>
    <t xml:space="preserve">Гараж  </t>
  </si>
  <si>
    <t>Дата постановки на кадастровый учет</t>
  </si>
  <si>
    <t>Документ, на основании которого сведения включены в реестр муниципальной собственности</t>
  </si>
  <si>
    <t>Гараж                             одноэтажное, туфоблочное</t>
  </si>
  <si>
    <t>Гараж     одноэтажное. Брусовое</t>
  </si>
  <si>
    <t xml:space="preserve">Проходная     одноэтажное, брусовое </t>
  </si>
  <si>
    <t>свидетельство о государственной регистрации права  03 АА № 598258 от 27.01.2015г.</t>
  </si>
  <si>
    <t>03:02:150121:66</t>
  </si>
  <si>
    <t>03:02:010110:51</t>
  </si>
  <si>
    <t>03:02:010110:62</t>
  </si>
  <si>
    <t>03:02:010114:140</t>
  </si>
  <si>
    <t>03:02:010110:63</t>
  </si>
  <si>
    <t>Балансодержатель</t>
  </si>
  <si>
    <t>свидетельство о государственной регистрации права  03 АА № 250388  от 27.12.2005</t>
  </si>
  <si>
    <t>свидетельство о государственной регистрации права  03 АА № 289959 от 09.03.2007г.</t>
  </si>
  <si>
    <t>свидетельство о государственной регистрации права от 25.04.2016г.</t>
  </si>
  <si>
    <t>МКУ "Управление образования МА МО "Баунтовский эвенкийский район"</t>
  </si>
  <si>
    <t>Баня</t>
  </si>
  <si>
    <t>свидетельство о государственной регистрации права от 23.06.2010г.</t>
  </si>
  <si>
    <t>03:02:000000:958</t>
  </si>
  <si>
    <t>03:02:000000:953</t>
  </si>
  <si>
    <t>03:02:000000:1968</t>
  </si>
  <si>
    <t>03:02:000000:952</t>
  </si>
  <si>
    <t>03:02:000000:1971</t>
  </si>
  <si>
    <t>03:02:000000:1970</t>
  </si>
  <si>
    <t>03:02:000000:1087</t>
  </si>
  <si>
    <t>03:02:000000:1969</t>
  </si>
  <si>
    <t>03:02:000000:1976</t>
  </si>
  <si>
    <t>03:02:000000:1977</t>
  </si>
  <si>
    <t>03:02:000000:1906</t>
  </si>
  <si>
    <t>03:02:000000:1865</t>
  </si>
  <si>
    <t>03:02:000000:1813</t>
  </si>
  <si>
    <t>Прачечная</t>
  </si>
  <si>
    <t xml:space="preserve">Здание детского сада "Белочка"  одноэтажное, брусовое </t>
  </si>
  <si>
    <t>03:02:000000:1972</t>
  </si>
  <si>
    <t>свидетельство о государственной регистрации права 03АА № 250378 от 27.12.2005г.</t>
  </si>
  <si>
    <t>03:02:150135:101</t>
  </si>
  <si>
    <t>свидетельство о государственной регистрации права 03АА № 2503780от 27.12.2005г.</t>
  </si>
  <si>
    <t>03:02:150135:126</t>
  </si>
  <si>
    <t>свидетельство о государственной регистрации права 03АА № 250371 от 27.12.2005г.</t>
  </si>
  <si>
    <t>03:02:150135:128</t>
  </si>
  <si>
    <t>свидетельство о государственной регистрации права 03АА № 250372 от 27.12.2005г.</t>
  </si>
  <si>
    <t>03:02:150135:127</t>
  </si>
  <si>
    <t>Выписка из ЕГРН  от 18.02.202г.</t>
  </si>
  <si>
    <t>03:02:150135:278</t>
  </si>
  <si>
    <t>свидетельство о государственной регистрации права 03АА № 203886от 31.10.2012г.</t>
  </si>
  <si>
    <t>03:02:000000:1812</t>
  </si>
  <si>
    <t>свидетельство о государственной регистрации права 03АА № 203998 от 16.11.2012г.</t>
  </si>
  <si>
    <t>03:02:000000:1930</t>
  </si>
  <si>
    <t>свидетельство о государственной регистрации права 03АА № 289657 от 26.09.2006г.</t>
  </si>
  <si>
    <t>03:02:000000:409</t>
  </si>
  <si>
    <t>свидетельство о государственной регистрации права 03АА № 289658 от 26.09.2006г.</t>
  </si>
  <si>
    <t>03:02:000000:411</t>
  </si>
  <si>
    <t>свидетельство о государственной регистрации права 03АА № 418322 от 09.01.2014г.</t>
  </si>
  <si>
    <t>03:02:010136:70</t>
  </si>
  <si>
    <t>свидетельство о государственной регистрации права 03АА № 289721 от 02.11.2006г.</t>
  </si>
  <si>
    <t>03:02:000000:607</t>
  </si>
  <si>
    <t>свидетельство о государственной регистрации права 03АА № 250401 от 28.12.2005г.</t>
  </si>
  <si>
    <t>03:02:110105:106</t>
  </si>
  <si>
    <t>свидетельство о государственной регистрации права 03АА № 250402 от 28.12.2005г.</t>
  </si>
  <si>
    <t>03:02:000000:254</t>
  </si>
  <si>
    <t>МАДОУ детский сад "Теремок"</t>
  </si>
  <si>
    <t>свидетельство о государственной регистрации права 03АА № 341317 от 21.11.2007г.</t>
  </si>
  <si>
    <t>03:02:010133:83</t>
  </si>
  <si>
    <t>свидетельство о государственной регистрации права 03АА № 005753 от 13.07.2011г.</t>
  </si>
  <si>
    <t>03:02:000000:335</t>
  </si>
  <si>
    <t>свидетельство о государственной регистрации права 03АА № 029970от 29.12.2010г.</t>
  </si>
  <si>
    <t>03:02:010133:86</t>
  </si>
  <si>
    <t>свидетельство о государственной регистрации права 03АА № 266140 от 15.05.2006г.</t>
  </si>
  <si>
    <t>03:02:000000:1762</t>
  </si>
  <si>
    <t xml:space="preserve">Нежилое здание (Машинное отделение) </t>
  </si>
  <si>
    <t xml:space="preserve">Нежилое здание (Тир) </t>
  </si>
  <si>
    <t xml:space="preserve">Здание начальной школы </t>
  </si>
  <si>
    <t>Выписка из ЕГРН  от 20.11.2023г.</t>
  </si>
  <si>
    <t>03:02:150121:87</t>
  </si>
  <si>
    <t>свидетельство о государственной регистрации права 03АА № 250368 от 27.12.2005г.</t>
  </si>
  <si>
    <t>03:02:000000:669</t>
  </si>
  <si>
    <t>свидетельство о государственной регистрации права 03АА № 250377от 27.12.2005г.</t>
  </si>
  <si>
    <t>03:02:000000:672</t>
  </si>
  <si>
    <t>свидетельство о государственной регистрации права 03АА № 029887 от 13.12.2010г.</t>
  </si>
  <si>
    <t>03:02:000000:675</t>
  </si>
  <si>
    <t>свидетельство о государственной регистрации права 03АА № 250379 от 27.12.2005г.</t>
  </si>
  <si>
    <t>03:02:000000:671</t>
  </si>
  <si>
    <t>свидетельство о государственной регистрации права 03АА № 250366от 27.12.2005г.</t>
  </si>
  <si>
    <t>03:02:000000:670</t>
  </si>
  <si>
    <t>свидетельство о государственной регистрации права 03АА № 553806 от 19.11.2014г.</t>
  </si>
  <si>
    <t>03:02:150121:89</t>
  </si>
  <si>
    <t>МБОУ Россошинская начальная общеобразовательная школа</t>
  </si>
  <si>
    <t>свидетельство о государственной регистрации права от 06.12.2010г.</t>
  </si>
  <si>
    <t>свидетельство о государственной регистрации права от 15.05.2012г.</t>
  </si>
  <si>
    <t xml:space="preserve">Распоряжение Минимущества РБ № 04-01-03-219/21 от 17.05.2021г. </t>
  </si>
  <si>
    <t>03:02:110112:242</t>
  </si>
  <si>
    <t>свидетельство о государственной регистрации права 03АА № 603821 от 28.12.2007г.</t>
  </si>
  <si>
    <t>03:02:000000:267</t>
  </si>
  <si>
    <t>свидетельство о государственной регистрации права 03АА № 250383 от 27.12.2005г.</t>
  </si>
  <si>
    <t>03:02:110105:96</t>
  </si>
  <si>
    <t>свидетельство о государственной регистрации права 03АА № 029889 от 13.12.2010г.</t>
  </si>
  <si>
    <t>03:02:000000:268</t>
  </si>
  <si>
    <t>Выписка из ЕГРН от 25.06.2021г.</t>
  </si>
  <si>
    <t>03:02:110112:246</t>
  </si>
  <si>
    <t>03:02:110112:245</t>
  </si>
  <si>
    <t>03:02:110112:244</t>
  </si>
  <si>
    <t>03:02:110112:243</t>
  </si>
  <si>
    <t>свидетельство о государственной регистрации права 03АА № 250391 от 27.12.2005г.</t>
  </si>
  <si>
    <t>03:02:000000:555</t>
  </si>
  <si>
    <t>Выписка из ЕГРН  от 01.02.2020г.</t>
  </si>
  <si>
    <t>03:02:220108:137</t>
  </si>
  <si>
    <t>свидетельство о государственной регистрации права 03АА № 029886  от 13.12.2010г.</t>
  </si>
  <si>
    <t>03:02:000000:557</t>
  </si>
  <si>
    <t>свидетельство о государственной регистрации права 03АА № 250390 от 27.12.2005г.</t>
  </si>
  <si>
    <t>03:02:000000:493</t>
  </si>
  <si>
    <t>Республика Бурятия, р-н Баунтовский Эвенкийский, п. Уакит, ул. Советская, д.4</t>
  </si>
  <si>
    <t>свидетельство о государственной регистрации права 03АА № 341296 от 29.10.2007г.</t>
  </si>
  <si>
    <t>03:02:000000:923</t>
  </si>
  <si>
    <t>свидетельство о государственной регистрации права 03АА № 250395 от 27.12.2005г.</t>
  </si>
  <si>
    <t>03:02:000000:748</t>
  </si>
  <si>
    <t>свидетельство о государственной регистрации права 03АА № 250394от 27.12.2005г.</t>
  </si>
  <si>
    <t>03:02:000000:826</t>
  </si>
  <si>
    <t>свидетельство о государственной регистрации права 03АА № 341053 от 10.05.2007г.</t>
  </si>
  <si>
    <t>03:02:160104:33</t>
  </si>
  <si>
    <t>свидетельство о государственной регистрации права 03АА № 181978 от 13.03.2013г.</t>
  </si>
  <si>
    <t>03:02:000000:773</t>
  </si>
  <si>
    <t>свидетельство о государственной регистрации права 03АА № 289554 от 30.06.2006г.</t>
  </si>
  <si>
    <t>03:02:000000:897</t>
  </si>
  <si>
    <t>свидетельство о государственной регистрации права 03АА № 250414 от 28.12.2005г.</t>
  </si>
  <si>
    <t>03:02:170104:69</t>
  </si>
  <si>
    <t>свидетельство о государственной регистрации права 03АА № 029888 от 13.12.2010г.</t>
  </si>
  <si>
    <t>03:02:000000:1028</t>
  </si>
  <si>
    <t>здание пожарного резервуара</t>
  </si>
  <si>
    <t xml:space="preserve">Нежилое здание (Мастерская трудового обучения) </t>
  </si>
  <si>
    <t>Нежилое здание ( школа)</t>
  </si>
  <si>
    <t>Нежилое здание (спортзал)</t>
  </si>
  <si>
    <t>свидетельство о государственной регистрации права 03АА № 131670 от 14.06.2012г.</t>
  </si>
  <si>
    <t>03:02:170106:44</t>
  </si>
  <si>
    <t>Выписка из ЕГРН  от 22.01.2018г.</t>
  </si>
  <si>
    <t>03:02:000000:732</t>
  </si>
  <si>
    <t>свидетельство о государственной регистрации права 03АА № 289563 от 04.07.2006г.</t>
  </si>
  <si>
    <t>03:02:000000:942</t>
  </si>
  <si>
    <t xml:space="preserve">Нежилое здание(средняя школа) одноэтажное, бревенчато-брусовое </t>
  </si>
  <si>
    <t xml:space="preserve">Здание д/с "Колокольчик    одноэтажное, брусовое            </t>
  </si>
  <si>
    <t>здание нежилоое</t>
  </si>
  <si>
    <t>свидетельство о государственной регистрации права 03АА № 076261 от 09.03.2011г.</t>
  </si>
  <si>
    <t>03:02:000000:1848</t>
  </si>
  <si>
    <t>Нежилое здание (спортивный зал) одноэтажное,шлакобетонное</t>
  </si>
  <si>
    <t>МБОУДОД "Центр дополнительного образования и эвенкийских народных ремесел "</t>
  </si>
  <si>
    <t>МБУ ДО "Детская юношеская спортивная школа"</t>
  </si>
  <si>
    <t>Распоряжение МА МО "Баунтовский эвенкийский район" от 06.10.2021 г. № 473</t>
  </si>
  <si>
    <t>03:02:010139:96</t>
  </si>
  <si>
    <t>Распоряжение МА МО "Баунтовский эвенкийский район" № 409 от 09.12.2019г.</t>
  </si>
  <si>
    <t>03:02:000000:2128</t>
  </si>
  <si>
    <t>Договор о передаче имущества на безвозмездной основе№ 241от 23.01.2018</t>
  </si>
  <si>
    <t>03:02:010138:123</t>
  </si>
  <si>
    <t>20.12.2013.</t>
  </si>
  <si>
    <t>03:02:000000:597</t>
  </si>
  <si>
    <t>03:02:000000:2181</t>
  </si>
  <si>
    <t>03:02:000000:1337</t>
  </si>
  <si>
    <t>03:02:010102:64</t>
  </si>
  <si>
    <t>03:02:010115:90</t>
  </si>
  <si>
    <t>03:02:010153:170</t>
  </si>
  <si>
    <t>03:02:010150:81</t>
  </si>
  <si>
    <t>03:02:010119:39</t>
  </si>
  <si>
    <t>03:02:010138:120</t>
  </si>
  <si>
    <t>03:02:010153:180</t>
  </si>
  <si>
    <t>03:02:010153:183</t>
  </si>
  <si>
    <t>03:02:010138:115</t>
  </si>
  <si>
    <t>03:02:010124:87</t>
  </si>
  <si>
    <t>03:02:010124:65</t>
  </si>
  <si>
    <t>03:02:010109:85</t>
  </si>
  <si>
    <t>03:02:010136:46</t>
  </si>
  <si>
    <t>03:02:010136:48</t>
  </si>
  <si>
    <t>свидетельство о государственной регистрации права 03АА № 250440 от 29.12.2005г.</t>
  </si>
  <si>
    <t>03:02:000000:1769</t>
  </si>
  <si>
    <t xml:space="preserve">Разрешение на ввод объекта в эксплуатацию № 04-502302-007-2020 от 23.10.2020г.  </t>
  </si>
  <si>
    <t>03:02:010133:260</t>
  </si>
  <si>
    <t>Выписка из ЕГРН  от 02.02.2021г.</t>
  </si>
  <si>
    <t>03:02:010136:195</t>
  </si>
  <si>
    <t>03:02:010136:53</t>
  </si>
  <si>
    <t>03:02:010136:73</t>
  </si>
  <si>
    <t>03:02:010136:43</t>
  </si>
  <si>
    <t>03:02:000000:1362</t>
  </si>
  <si>
    <t>03:02:010139:97</t>
  </si>
  <si>
    <t>03:02:010139:92</t>
  </si>
  <si>
    <t>03:02:010153:140</t>
  </si>
  <si>
    <t>03:02:010153:141</t>
  </si>
  <si>
    <t>03:02:000000:190</t>
  </si>
  <si>
    <t>03:02:010124:53</t>
  </si>
  <si>
    <t>03:02:010129:39</t>
  </si>
  <si>
    <t>03:02:010132:57</t>
  </si>
  <si>
    <t>03:02:010138:125</t>
  </si>
  <si>
    <t>03:02:010138:127</t>
  </si>
  <si>
    <t>03:02:010128:49</t>
  </si>
  <si>
    <t>03:02:010104:82</t>
  </si>
  <si>
    <t>03:02:000000:198</t>
  </si>
  <si>
    <t>Выписка ЕГРН от 27.12.2023 г.</t>
  </si>
  <si>
    <t>03:02:010136:59</t>
  </si>
  <si>
    <t>Распоряжение МА МО "Баунтовский эвенкийский район" от 26.02.2021 г. № 68</t>
  </si>
  <si>
    <t>03:02:010122:75</t>
  </si>
  <si>
    <t>03:02:010147:78</t>
  </si>
  <si>
    <t>03:02:010153:181</t>
  </si>
  <si>
    <t>свидетельство о государственной
 регистрации права от 03.02.2015 г. 03-АА № 598298</t>
  </si>
  <si>
    <t>свидетельство о государственной
 регистрации права от 03.02.2015 г. 03-АА №598299"</t>
  </si>
  <si>
    <t>03:02:010153:182</t>
  </si>
  <si>
    <t>свидетельство о государственной
 регистрации права от 03.02.2015 г. 03-АА №598297</t>
  </si>
  <si>
    <t>03:02:010153:179</t>
  </si>
  <si>
    <t>свидетельство о государственной
 регистрации права от 03.02.2015 г. 03-АА № 598291</t>
  </si>
  <si>
    <t>03:02:010138:121</t>
  </si>
  <si>
    <t>свидетельство о государственной
 регистрации права от 03.02.2015 г. 03-АА № 598289</t>
  </si>
  <si>
    <t>03:02:010138:124</t>
  </si>
  <si>
    <t>свидетельство о государственной
 регистрации права от 03.02.2015 г. 03-АА № 598301</t>
  </si>
  <si>
    <t>03:02:010138:122</t>
  </si>
  <si>
    <t>свидетельство о государственной
 регистрации права от 15.06.2016 г. 03-АА № 713423</t>
  </si>
  <si>
    <t>03:02:000000:262</t>
  </si>
  <si>
    <t>Выписка ЕГРН от 14.03.2017 г.</t>
  </si>
  <si>
    <t>03:02:000000:1214</t>
  </si>
  <si>
    <t>Распоряжение МА МО "Баунтовский эвенкийский район" от 18.11.20201 г. № 447</t>
  </si>
  <si>
    <t>03:02:110105:75</t>
  </si>
  <si>
    <t>Распоряжение МА МО "Баунтовский эвенкийский район" от 18.10.2021 г. № 493</t>
  </si>
  <si>
    <t>03:02:110114:141</t>
  </si>
  <si>
    <t>Договор о безвозмездной передаче от 16.06.2022</t>
  </si>
  <si>
    <t>03:02:010142:60</t>
  </si>
  <si>
    <t>Решение Баунтовского районного суда от 09.10.2023 г. № 2-210/2023</t>
  </si>
  <si>
    <t>03:02:000000:1488</t>
  </si>
  <si>
    <t>р.Бурятия,   Баунтовскийский район,п. Маловский, ул. Солнечная, 6-2</t>
  </si>
  <si>
    <t>МО "Баунтовский 
эвенкийский район"</t>
  </si>
  <si>
    <t>Распоряжение МА МО "Баунтовский эвенкийский район" от 13.10.2023 г. № 384</t>
  </si>
  <si>
    <t>03:02:010138:103</t>
  </si>
  <si>
    <t>р.Бурятия,   Баунтовскийский район,с.Багдарин, ул.Разведочная,5-2</t>
  </si>
  <si>
    <t>Выписка ЕГРН от 24.10.2023 г.</t>
  </si>
  <si>
    <t>03:02:000000:1395</t>
  </si>
  <si>
    <t>Распоряжение МА МО "Баунтовский эвенкийский район" от 19.11.2021 г. № 546</t>
  </si>
  <si>
    <t>03:02:110106:110</t>
  </si>
  <si>
    <t>Распоряжение МА МО "Баунтовский эвенкийский район" от 07.06.2021 г. № 292</t>
  </si>
  <si>
    <t>03:02:000000:1372</t>
  </si>
  <si>
    <t xml:space="preserve">договор о безвозмездной передаче в собственность МО "Баунтовский эвенкийский район" от 23.01.2018 г. </t>
  </si>
  <si>
    <t>03:02:010138:84</t>
  </si>
  <si>
    <t>договор купли-продажи от 2022г.</t>
  </si>
  <si>
    <t>03:02:010103:122</t>
  </si>
  <si>
    <t>постановление Верховного Совета РФ от 27.12.1991 г. № 3020-1</t>
  </si>
  <si>
    <t>03:02:130106:13</t>
  </si>
  <si>
    <t>03:02:010135:30</t>
  </si>
  <si>
    <t>03:02:000000:1157</t>
  </si>
  <si>
    <t>свидетельство о государственной
 регистрации права от 26.09.2006 г. 03-АА № 289663</t>
  </si>
  <si>
    <t>свидетельство о государственной
 регистрации права от 26.09.2006г. 03-АА №289655</t>
  </si>
  <si>
    <t>Договор безвозмездной передачи недвижимого имущества от 27.05.2016г.</t>
  </si>
  <si>
    <t>03:02:010118:45</t>
  </si>
  <si>
    <t>Распоряжение МА МО "Баунтовский эвенкийский район" от 15.02.2019 г. № 41</t>
  </si>
  <si>
    <t>03:02:010115:71</t>
  </si>
  <si>
    <t>МФУ Kyocera ECOSYS М2540dn (принтер,сканер,копир)</t>
  </si>
  <si>
    <t>Рабочая станция для обработки материалов ГИА</t>
  </si>
  <si>
    <t>Распоряжение МА МО "Баунтовский эвенкийский район" от 09.01.2019 г. № 1</t>
  </si>
  <si>
    <t>03:02:010140:64</t>
  </si>
  <si>
    <t>Разрешение на ввод объекта в эксплуатацию № 04-502304-05-2018 от 17.12.2018г.</t>
  </si>
  <si>
    <t>03:02:150135:271</t>
  </si>
  <si>
    <t>Распоряжение МА МО "Баунтовский эвенкийский район" от 27.05.2019 г. № 156</t>
  </si>
  <si>
    <t>03:02:010155:142</t>
  </si>
  <si>
    <t>Распоряжение МА МО "Баунтовский эвенкийский район" от 28.05.2019 г. № 158</t>
  </si>
  <si>
    <t>03:02:010147:61</t>
  </si>
  <si>
    <t>свидетельство о государственной
 регистрации права от 19.09.2006 г. 03-АА № 289640</t>
  </si>
  <si>
    <t>03:02:000000:1151</t>
  </si>
  <si>
    <t>Разрешение на ввод объекта в эксплуатацию № 04-502302-009-2019 от 19.12.2019г.</t>
  </si>
  <si>
    <t>03:02:010133:249</t>
  </si>
  <si>
    <t>03:02:010133:248</t>
  </si>
  <si>
    <t>Распоряжение МА МО "Баунтовский эвенкийский район" от 30.09.2020 г. № 365</t>
  </si>
  <si>
    <t>03:02:110105:153</t>
  </si>
  <si>
    <t>Распоряжение МА МО "Баунтовский эвенкийский район" от 30.09.2020 г. № 363</t>
  </si>
  <si>
    <t>03:02:110105:155</t>
  </si>
  <si>
    <t>Договор безвозмездной передачи недвижимого имущества от 12.04.2011г.</t>
  </si>
  <si>
    <t>03:02:110105:143</t>
  </si>
  <si>
    <t>Холодильник Бирюса с нижней камерой</t>
  </si>
  <si>
    <t>Компьютер с ПО д/раб в ГИС "Континент"</t>
  </si>
  <si>
    <t>Портативная индукционная система Альфа А1</t>
  </si>
  <si>
    <t>Детская инвалидная коляска</t>
  </si>
  <si>
    <t>Кресло-коляска FS902C35CM</t>
  </si>
  <si>
    <t>и.о. главного редактора Васильцова Нина Сергеевна</t>
  </si>
  <si>
    <t>Аппаратно-програмный комплекс для дизинфекции рук</t>
  </si>
  <si>
    <t>Комплект государственных символов РФ</t>
  </si>
  <si>
    <t>Детская инвалидная коляска Н-714N</t>
  </si>
  <si>
    <t>Республика Бурятия, Баунтовский эвенкийский район, п.Маловский,  ул.Редковского, д. 61, кв. 1</t>
  </si>
  <si>
    <t>Интерактивная панель NextPanel</t>
  </si>
  <si>
    <t>Ноутбук Asus 15.6 серый</t>
  </si>
  <si>
    <t>Мультимедиа проектор Hiper Cinema D14</t>
  </si>
  <si>
    <t>Кресло-коляска для инвалидов FS212 для детей с ДЦП</t>
  </si>
  <si>
    <t>бензиновый триммер GGT-2500S PRO</t>
  </si>
  <si>
    <t>МФУ лазерное HP Laser Jet 135A</t>
  </si>
  <si>
    <t>Телевизор Самсунг</t>
  </si>
  <si>
    <t>теплосчетчик ТЭМ-10М ДУ 50</t>
  </si>
  <si>
    <t>интерактивная панель NextPanel</t>
  </si>
  <si>
    <t>кресло-коляска (инвалидная)</t>
  </si>
  <si>
    <t>кровать детская 3-ярусная (с цветными панелями)</t>
  </si>
  <si>
    <t xml:space="preserve">весы электронные </t>
  </si>
  <si>
    <t>комплект государственных символов РФ</t>
  </si>
  <si>
    <t>Ноутбук MSI GF76</t>
  </si>
  <si>
    <t>МониторPrime Box EAGLE</t>
  </si>
  <si>
    <t>МФУ Pantum BM5100FDN</t>
  </si>
  <si>
    <t>системный блок MSICubi 5 12M-014XRU</t>
  </si>
  <si>
    <t>планшет 10.9 Apple iPad 2022 LTE 256</t>
  </si>
  <si>
    <t>Коммутатор D-Link DGS-1210-52/ME с набором кабельных органайзеров</t>
  </si>
  <si>
    <t>Выписка из ЕГРН от 13.10.2022</t>
  </si>
  <si>
    <t>03:02:000000:2681</t>
  </si>
  <si>
    <t>03:02:010141:269</t>
  </si>
  <si>
    <t>03:02:010141:270</t>
  </si>
  <si>
    <t>03:02:000000:2680</t>
  </si>
  <si>
    <t>03:02:000000:2682</t>
  </si>
  <si>
    <t>Свидетельство о государственой регистрации права 03-АА 418556 от 20.03.2014г.</t>
  </si>
  <si>
    <t>03:02:000000:431</t>
  </si>
  <si>
    <t>03:02:010148:68</t>
  </si>
  <si>
    <t>Выписка из ЕГРН от 28.09.2016</t>
  </si>
  <si>
    <t>03:02:000000:2378</t>
  </si>
  <si>
    <t>03:02:000000:2381</t>
  </si>
  <si>
    <t>Выписка из ЕГРН от 28.06.2016</t>
  </si>
  <si>
    <t>03:02:000000:2356</t>
  </si>
  <si>
    <t>Свидетельство о государственой регистрации права 03-АА 713021 от 16.02.2016г.</t>
  </si>
  <si>
    <t>03:02:010133:125</t>
  </si>
  <si>
    <t>Выписка из ЕГРН от 12.08.2016</t>
  </si>
  <si>
    <t>03:02:000000:2384</t>
  </si>
  <si>
    <t>03:02:000000:2377</t>
  </si>
  <si>
    <t>03:02:000000:2383</t>
  </si>
  <si>
    <t>Республика Бурятия, Баунтовский эвенкийский район, с. Багдарин, грунтовая дорога внутри поселка</t>
  </si>
  <si>
    <t>Свидетельство о государственной регистрации права 03-АА № 289982</t>
  </si>
  <si>
    <t>03:02:090101:123</t>
  </si>
  <si>
    <t>свидетельство о государственной
 регистрации права от 06.12.2007 г.  03-АА № 341352</t>
  </si>
  <si>
    <t>03:02:090101:128</t>
  </si>
  <si>
    <t>03:02:090101:122</t>
  </si>
  <si>
    <t xml:space="preserve">свидетельство о государственной
 регистрации права от 17.11.2006 г. 03-АА №289755 </t>
  </si>
  <si>
    <t>03:02:200106:65</t>
  </si>
  <si>
    <t>нежилое помещение (молодежный центр)</t>
  </si>
  <si>
    <t>Выписка ЕГРН от 04.10.2017г.</t>
  </si>
  <si>
    <t>03:02:090101:126</t>
  </si>
  <si>
    <t>Выписка ЕГРН от 04.02.2019 г.</t>
  </si>
  <si>
    <t>03:02:090101:250</t>
  </si>
  <si>
    <t>03:02:200106:64</t>
  </si>
  <si>
    <t>свидетельство о государственной
 регистрации права от 28.04.2009 г. 03-АА №503160</t>
  </si>
  <si>
    <t>03:02:150119:60</t>
  </si>
  <si>
    <t>свидетельство о государственной
 регистрации права от 27.09.2011 г. 03-АА №037503</t>
  </si>
  <si>
    <t>нежилое здание (скважина)</t>
  </si>
  <si>
    <t>Выписка ЕГРН от 08.06.2021г.</t>
  </si>
  <si>
    <t>03:02:000000:1771</t>
  </si>
  <si>
    <t>свидетельство о государственной
 регистрации права от 28.12.2005 г. 03-АА №250404</t>
  </si>
  <si>
    <t>03:02:000000:1077</t>
  </si>
  <si>
    <t>свидетельство о государственной
 регистрации права от 17.11.2006 г. 03-АА №289753</t>
  </si>
  <si>
    <t>свидетельство о государственной
 регистрации права от 16.07.2015 г.  03-АА № 627891</t>
  </si>
  <si>
    <t>03:02:010160:55</t>
  </si>
  <si>
    <t>03:02:000000:815</t>
  </si>
  <si>
    <t>свидетельство о государственной
 регистрации права от 31.03.2014 г. 03-АА №457761</t>
  </si>
  <si>
    <t>свидетельство о государственной
 регистрации права от  28.12.2005 г.  03-АА № 250418</t>
  </si>
  <si>
    <t>03:02:010155:89</t>
  </si>
  <si>
    <t>свидетельство о государственной
 регистрации права от 02.11.2006 г.  03-АА № 289725</t>
  </si>
  <si>
    <t>03:02:000000:1059</t>
  </si>
  <si>
    <t>свидетельство о государственной
 регистрации права от 16.07.2015 г.  03-АА № 627885</t>
  </si>
  <si>
    <t>03:02:000000:453</t>
  </si>
  <si>
    <t>свидетельство о государственной
 регистрации права от  26.12.2005г. 03-АА № 250349</t>
  </si>
  <si>
    <t>03:02:010103:71</t>
  </si>
  <si>
    <t>Выписка ЕГРН от 05.12.2017г.</t>
  </si>
  <si>
    <t>03:02:410102:508</t>
  </si>
  <si>
    <t>р.Бурятия,   Баунтовскийский район, п.Маловский, мКуликово поле, 17</t>
  </si>
  <si>
    <t xml:space="preserve">Нежилое помещение               </t>
  </si>
  <si>
    <t>03:02:000000:556</t>
  </si>
  <si>
    <t>Выписка из ЕГРН от 08.04.2021г.</t>
  </si>
  <si>
    <t>свидетельство о государственной
 регистрации права от 26.12.2005 г.  03-АА № 250407</t>
  </si>
  <si>
    <t>03:02:150119:45</t>
  </si>
  <si>
    <t>свидетельство о государственной
 регистрации права от 09.03.2007 г.  03-АА № 289964</t>
  </si>
  <si>
    <t>03:02:000000:1552</t>
  </si>
  <si>
    <t>Водозаборная скважина</t>
  </si>
  <si>
    <t>Выписка ЕГРН от 24.01.2020г.</t>
  </si>
  <si>
    <t>03:02:150117:153</t>
  </si>
  <si>
    <t>свидетельство о государственной
 регистрации права от 18.05.2011 г. 03-АА № 005541</t>
  </si>
  <si>
    <t>03:02:010147:96</t>
  </si>
  <si>
    <t>Выписка из ЕГРН от 16.12.2016г.</t>
  </si>
  <si>
    <t>03:02:390101:125</t>
  </si>
  <si>
    <t>03:02:000000:2428</t>
  </si>
  <si>
    <t>Выписка ЕГРН от 22. 07.2020г.</t>
  </si>
  <si>
    <t>03:02:000000:444</t>
  </si>
  <si>
    <t>свидетельство о государственной
 регистрации права от  03.02.2015г. 03-АА № 598288</t>
  </si>
  <si>
    <t>свидетельство о государственной регистрации права 03АА № 250427 от 29.12.2005г.</t>
  </si>
  <si>
    <t>03:02:010109:78</t>
  </si>
  <si>
    <t>свидетельство о государственной регистрации права 03АА № 250428 от 29.12.2005г.</t>
  </si>
  <si>
    <t>03:02:010109:73</t>
  </si>
  <si>
    <t>Выписка из ЕГРН  от 18.01.2021г.</t>
  </si>
  <si>
    <t>03:02:000000:71</t>
  </si>
  <si>
    <t>свидетельство о государственной регистрации права 03АА № 250427 от 17.11.2015г.</t>
  </si>
  <si>
    <t>03:02:000000:1779</t>
  </si>
  <si>
    <t>Договор о передаче имущества на безвозмездной основе от 23.01.2018г.</t>
  </si>
  <si>
    <t>03:02:000000:1745</t>
  </si>
  <si>
    <t>свидетельство о государственной регистрации права 03АА № 713283 от 25.04.2016г.</t>
  </si>
  <si>
    <t>03:02:010114:136</t>
  </si>
  <si>
    <t>Договор о передаче имущества на безвозмездной основе от 29.12.2014</t>
  </si>
  <si>
    <t>03:02:000000:835</t>
  </si>
  <si>
    <t>Республика Бурятия, Баунтовский эвенкийский район, п. Россошино, ул. Школьная, 7а</t>
  </si>
  <si>
    <t>03:02:000000:851</t>
  </si>
  <si>
    <t>03:02:000000:1743</t>
  </si>
  <si>
    <t>свидетельство о государственной регистрации права 03АА № 289609 от 08.09.2006г.</t>
  </si>
  <si>
    <t>03:02:010114:82</t>
  </si>
  <si>
    <t>свидетельство о государственной регистрации права 03АА № 250433 от 29.12.2005г.</t>
  </si>
  <si>
    <t>03:02:010120:39</t>
  </si>
  <si>
    <t>свидетельство о государственной регистрации права 03АА № 289608 от 08.09.2006г.</t>
  </si>
  <si>
    <t>03:02:010116:68</t>
  </si>
  <si>
    <t>свидетельство о государственной регистрации права 03АА № 250481 от 29.12.2005г.</t>
  </si>
  <si>
    <t>03:02:010116:67</t>
  </si>
  <si>
    <t>свидетельство о государственной регистрации права 03АА № 250432 от 29.12.2005г.</t>
  </si>
  <si>
    <t>03:02:010116:71</t>
  </si>
  <si>
    <t>свидетельство о государственной регистрации права 03АА № 289682 от 11.10.2006г.</t>
  </si>
  <si>
    <t>03:02:000000:1764</t>
  </si>
  <si>
    <t>свидетельство о государственной регистрации права 03АА № 250430 от 29.12.2005г.</t>
  </si>
  <si>
    <t>03:02:010116:70</t>
  </si>
  <si>
    <t>Сооружение к скважине (цистерна)</t>
  </si>
  <si>
    <t>Подавитель обратной связи  параметрический эквалайзер</t>
  </si>
  <si>
    <t>Принтер лазерный HP Neverstop Laser 100n</t>
  </si>
  <si>
    <t>свидетельство о государственной регистрации права 03АА № 289756 от 17.11.2006г.</t>
  </si>
  <si>
    <t>03:02:010110:41</t>
  </si>
  <si>
    <t>свидетельство о государственной регистрации права 03АА № 341785 от 15.07.2013г.</t>
  </si>
  <si>
    <t>03:02:110110:128</t>
  </si>
  <si>
    <t>МФУ Kyocera M2735 dn (принтер/сканер/копир/факс)</t>
  </si>
  <si>
    <t xml:space="preserve">Разрешение на ввод объекта в эксплуатацию № 04-502302-006-2019 от 26.11.2019г.  </t>
  </si>
  <si>
    <t>03:02:010124:205</t>
  </si>
  <si>
    <t>свидетельство о государственной регистрации права 03АА № 713278 от 25.04.2016г.</t>
  </si>
  <si>
    <t>03:02:010114:138</t>
  </si>
  <si>
    <t>03:02:010114:134</t>
  </si>
  <si>
    <t>Выписка из ЕГРН от 27.08.2019г.</t>
  </si>
  <si>
    <t>Выписка из ЕГРН от 02.12.2020г.</t>
  </si>
  <si>
    <t>11 свидетельств</t>
  </si>
  <si>
    <t>Выписка из ЕГРН от 01.11.2019г.</t>
  </si>
  <si>
    <t>03:02:010114:261</t>
  </si>
  <si>
    <t>03:02:010114:262</t>
  </si>
  <si>
    <t>03:02:010114:109</t>
  </si>
  <si>
    <t>03:02:010114:144</t>
  </si>
  <si>
    <t>03:02:010114:139</t>
  </si>
  <si>
    <t>свидетельство о государственной
 регистрации права от  25.04.2016г. 03-АА № 713279</t>
  </si>
  <si>
    <t>свидетельство о государственной
 регистрации права от  25.04.2016г. 03-АА № 713287</t>
  </si>
  <si>
    <t>03:02:010114:271</t>
  </si>
  <si>
    <t>Xiomi Отпариватель вертикальный для одежды напольный</t>
  </si>
  <si>
    <t>BEHRINGER PK 115 F Акустическая система, 2-х полосная</t>
  </si>
  <si>
    <t>IАudio LS-Q5-2M Двухканальная вокальная радиосистема</t>
  </si>
  <si>
    <t>Пианино Михаил Глинка, М-3, черное</t>
  </si>
  <si>
    <t>Ноутбук 15.6 HP 15-dw1046ur</t>
  </si>
  <si>
    <t>Системный блок AceLine CV 407 BU</t>
  </si>
  <si>
    <t>Мурзакина Лариса Владимировна</t>
  </si>
  <si>
    <t>Новикова Лидия Викторовна</t>
  </si>
  <si>
    <t>и.о. директора Цырендоржиев Цыбик Дамбиевич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</si>
  <si>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</si>
  <si>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</si>
  <si>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</si>
  <si>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</si>
  <si>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</si>
  <si>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</si>
  <si>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</si>
  <si>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</si>
  <si>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</si>
  <si>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</si>
  <si>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</si>
  <si>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</si>
  <si>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</si>
  <si>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</si>
  <si>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</si>
  <si>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</si>
  <si>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</si>
  <si>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</si>
  <si>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</si>
  <si>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</si>
  <si>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</si>
  <si>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 xml:space="preserve">Свидетельство о государственной регистрации права от 19.07.2011г. 03-АА №005777  Постановление №541 от 23.12.2011г.  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</si>
  <si>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</si>
  <si>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</si>
  <si>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</si>
  <si>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</si>
  <si>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</si>
  <si>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</si>
  <si>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</si>
  <si>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</si>
  <si>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</si>
  <si>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</si>
  <si>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</si>
  <si>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</si>
  <si>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 xml:space="preserve">
3560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</si>
  <si>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</si>
  <si>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</si>
  <si>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</si>
  <si>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</si>
  <si>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</si>
  <si>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 xml:space="preserve">
876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</si>
  <si>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</si>
  <si>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Свидетельство о государственной регистрации права от 11.01.2013г. 03-АА №181722  ЗК РФ №136-ФЗ от 25.10.2001г.</t>
  </si>
  <si>
    <t>Свидетельство о государственной регистрации права от 10.01.2013г. 03-АА №181713  ЗК РФ №136-ФЗ от 25.10.2001г.</t>
  </si>
  <si>
    <t>Свидетельство о государственной регистрации права от 10.01.2013г. 03-АА №181712  ЗК РФ №136-ФЗ от 25.10.2001г.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</si>
  <si>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</si>
  <si>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 xml:space="preserve">
746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</si>
  <si>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</si>
  <si>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</si>
  <si>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</si>
  <si>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 xml:space="preserve">
8938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</si>
  <si>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</si>
  <si>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</si>
  <si>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</si>
  <si>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</si>
  <si>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</si>
  <si>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</si>
  <si>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Свидетельство о государственной регистрации права от 14.04.2014г. 03-АА №457836.</t>
  </si>
  <si>
    <t xml:space="preserve">
Республика Бурятия, р-н Баунтовский эвенкийский, с Романовка, ул Шишмарева, 1 А</t>
  </si>
  <si>
    <t>Свидетельство о государственной регистрации права от 14.04.2014г. 03-АА №4578367. Постояное (бессрочное) пользование.</t>
  </si>
  <si>
    <t>Свидетельство о государственной регистрации права от 16.07.2015г. 03-АА №627884</t>
  </si>
  <si>
    <t xml:space="preserve">
1277</t>
  </si>
  <si>
    <t>Свидетельство о государственной регистрации права от 06.05.2016г. 03-АА № 713322</t>
  </si>
  <si>
    <t>Свидетельство о государственной регистрации права от 15.06.2016г. 03-АА № 713424</t>
  </si>
  <si>
    <t>Свидетельство о государственной регистрации права от 27.06.2016г. 03-АА № 713468</t>
  </si>
  <si>
    <t xml:space="preserve">№ 03-03/003-03/016/025/2016-537/2 от 19.08.2016 (собственность) </t>
  </si>
  <si>
    <t xml:space="preserve"> № 03-03/003-03/999/001/2016-1534/1 от 01.07.2016 (собственность) </t>
  </si>
  <si>
    <t>№ 03-03/013-03/999/001/2016-2224/1 от 20.09.2016 (собственность муниципальных образований)</t>
  </si>
  <si>
    <t>№ 03-03/013-03/999/001/2016-2223/1 от 20.09.2016 (собственность муниципальных образований)</t>
  </si>
  <si>
    <t>№ 03-03/013-03/999/001/2016-2220/1 от 20.09.2016 (собственность муниципальных образований)</t>
  </si>
  <si>
    <t>№ 03-03/013-03/999/001/2016-2218/1 от 20.09.2016 (собственность муниципальных образований)</t>
  </si>
  <si>
    <t>№ 03-03/013-03/999/001/2016-2277/1 от 28.09.2016 (собственность муниципальных образований)</t>
  </si>
  <si>
    <t>№ 03-03/013-03/999/001/2016-2278/1 от 28.09.2016 (собственность муниципальных образований)</t>
  </si>
  <si>
    <t>№ 03-03/013-03/999/001/2016-2279/1 от 28.09.2016 (собственность муниципальных образований)</t>
  </si>
  <si>
    <t>№ 03-03/013-03/999/001/2016-2280/1 от 28.09.2016 (собственность)</t>
  </si>
  <si>
    <t>№ 03-03/003-03/016/025/2016-807/2 от 26.12.2016 (собственность)
Заявление Тумуреева Анатолия Ефимовича о прекращении права собственности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</si>
  <si>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</si>
  <si>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</si>
  <si>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</si>
  <si>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 xml:space="preserve">
44747</t>
  </si>
  <si>
    <t>Для нужд транспорта</t>
  </si>
  <si>
    <t>Постояннон (бессрочное)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</si>
  <si>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</si>
  <si>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Собственность № 03:02:110107:46-03/009/2017-2 от 14.03.2017 г.</t>
  </si>
  <si>
    <t>Собственность № 03:02:360103:58-03/009/2017-1 от 15.03.2017 г.</t>
  </si>
  <si>
    <t xml:space="preserve">
219661</t>
  </si>
  <si>
    <t>Собственность № 03:02:360103:62-03/009/2017-1 от 15.03.2017 г.</t>
  </si>
  <si>
    <t>Собственность № 03:02:390102:673-03/009/2017-1 от 11.04.2017 г.</t>
  </si>
  <si>
    <t>Собственность № 03:02:390102:674-03/009/2017-1 от 11.04.2017 г.</t>
  </si>
  <si>
    <t>Собственность № 03:02:380106:9-03/009/2017-1 от 11.04.2017 г.</t>
  </si>
  <si>
    <t>Собственность № 03:02:380105:65-03/009/2017-1 от 11.04.2017 г.</t>
  </si>
  <si>
    <t>Собственность № 03:02:380105:64-03/009/2017-1 от 11.04.2017 г.</t>
  </si>
  <si>
    <t>Собственность № 03:02:090101:136-03/009/2017-1 от 14.04.2017 г.</t>
  </si>
  <si>
    <t>Собственность № 03:02:150124:12-03/009/2017-2 от 08.06.2017 г.</t>
  </si>
  <si>
    <t>Собственность № 03:02:010141:134-03/009/2017-1 от 18.07.2017 г.</t>
  </si>
  <si>
    <t>Собственность № 03:02:010141:135-03/009/2017-1 от 18.07.2017 г.</t>
  </si>
  <si>
    <t>Собственность № 03:02:000000:2416-03/009/2017-1 от 28.09.2017 г.</t>
  </si>
  <si>
    <t>Собственность № 03:02:380101:199-03/009/2017-1 от 28.09.2017 г.</t>
  </si>
  <si>
    <t>Собственность, 03:02:410102:503-03/009/2017-1, 04.12.2017 г.</t>
  </si>
  <si>
    <t>Собственность, 03:02:000000:2387-03/009/2017-1, 04.12.2017 г.</t>
  </si>
  <si>
    <t>Собственность № 03:02:150135:122-03/009/2018-2 от 05.02.2018 г., Договор купли-продажи земельного участка от 15.01.2018 г.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</si>
  <si>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</si>
  <si>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 xml:space="preserve">
2290833</t>
  </si>
  <si>
    <t>Собственность № 03:02:380104:105-03/009/2018-1 от 12.03.2018 г.</t>
  </si>
  <si>
    <t>Собственность, 06.02.2018 г.</t>
  </si>
  <si>
    <t>Собственость, 07.02.2018 г.</t>
  </si>
  <si>
    <t>Собственость, 12.02.2018 г.</t>
  </si>
  <si>
    <t>Собственость, 06.02.2018 г.</t>
  </si>
  <si>
    <t>Собственость, 14.02.2018 г.</t>
  </si>
  <si>
    <t xml:space="preserve"> № 03:02:110114:144-03/009/2018-2 от 20.02.2018 (собственность)</t>
  </si>
  <si>
    <t xml:space="preserve"> 03:02:390101:128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</si>
  <si>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</si>
  <si>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</si>
  <si>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-</t>
  </si>
  <si>
    <t>Постоянное (бессрочное) пользование, № 03:02:390101:128-03/009/2018-1 от 09.04.2018</t>
  </si>
  <si>
    <t>03:02:010101:85</t>
  </si>
  <si>
    <t>с. Багдарин</t>
  </si>
  <si>
    <t>Постоянное (бессрочное) пользование, № № 03:02:010101:85-03/009/2018-1 от 09.04.2018</t>
  </si>
  <si>
    <t>Респ. Бурятия, р-н Баунтовский эвенкийский Багдарин ул. Октябрьская 6</t>
  </si>
  <si>
    <t>Постоянное (бессрочное) пользование, № 03:02:320102:12-03/053/2018-1 от 19.07.2018</t>
  </si>
  <si>
    <t>03:02:320102:12</t>
  </si>
  <si>
    <t xml:space="preserve"> Для размещения полигона для складирования твердых бытовых отходов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</si>
  <si>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</si>
  <si>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</si>
  <si>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</si>
  <si>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</si>
  <si>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</si>
  <si>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</si>
  <si>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</si>
  <si>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Собственость, 03:02:010107:30-03/058/2018-2 19.09.2018 г.</t>
  </si>
  <si>
    <t>03:02:010103:33</t>
  </si>
  <si>
    <t>Стадион</t>
  </si>
  <si>
    <t>Собственность
№ 03:02:010103:33-03/058/2023-2
от 25.09.2023                                                     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</si>
  <si>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</si>
  <si>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</si>
  <si>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</si>
  <si>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</si>
  <si>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</si>
  <si>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Собственность
03:02:060103:11-03/048/2018-1 от                   15.10.2018</t>
  </si>
  <si>
    <t>Собственность
03:02:410102:619-03/055/2018-1 от 26.10.2018</t>
  </si>
  <si>
    <t>Собственность
03:02:000000:2551-03/055/2018-1 от 26.10.2018</t>
  </si>
  <si>
    <t>Собственность
03:02:400104:310-03/055/2018-1 от 26.10.2018</t>
  </si>
  <si>
    <t>Собственность
03:02:000000:2552-03/055/2018-1 от 26.10.2018</t>
  </si>
  <si>
    <t xml:space="preserve">
148250</t>
  </si>
  <si>
    <t>Собственность
03:02:390102:785-03/055/2018-1 от 26.10.2018</t>
  </si>
  <si>
    <t>Собственность
03:02:000000:2553-03/055/2018-1 от 26.10.2018</t>
  </si>
  <si>
    <t>Собственность
03:02:380105:179-03/055/2018-1 от 26.10.2018</t>
  </si>
  <si>
    <t>Собственность
03:02:380105:180-03/055/2018-1 от 26.10.2018</t>
  </si>
  <si>
    <t>Собственность
03:02:000000:2554-03/055/2018-1 от 26.10.2018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</si>
  <si>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</si>
  <si>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</si>
  <si>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</si>
  <si>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</si>
  <si>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Собственость 03:02:110111:30-03/048/2018-2, 14.12.2018 г.</t>
  </si>
  <si>
    <t>Собственность
03:02:000000:2565-03/048/2018-1 от 20.12.2018</t>
  </si>
  <si>
    <t xml:space="preserve">
2699437</t>
  </si>
  <si>
    <t>Собственность
03:02:000000:2566-03/048/2018-1 от 20.12.2018</t>
  </si>
  <si>
    <t>Собственность
03:02:380105:181-03/048/2018-1 от 20.12.2018</t>
  </si>
  <si>
    <t>Собственность
03:02:380105:182-03/048/2018-1 от 20.12.2018</t>
  </si>
  <si>
    <t>Собственность
03:02:380105:183-03/048/2018-1 от 20.12.2018</t>
  </si>
  <si>
    <t>Собственность
03:02:390102:786-03/048/2018-1 от 20.12.2018</t>
  </si>
  <si>
    <t xml:space="preserve">
2154071</t>
  </si>
  <si>
    <t>Собственность
03:02:400104:311-03/048/2018-1 от 20.12.2018</t>
  </si>
  <si>
    <t>Собственность
03:02:400104:312-03/048/2018-1 от 20.12.2018</t>
  </si>
  <si>
    <t>Собственность
03:02:010132:38-03/048/2019-3 от 08.02.2019</t>
  </si>
  <si>
    <t>1247.8</t>
  </si>
  <si>
    <t>Собственность
03:02:130105:4-03/053/2019-1 от 02.04.2019</t>
  </si>
  <si>
    <t>Собственность
№ 03:02:010115:27-03/048/2019-1  от 01.03.2019</t>
  </si>
  <si>
    <t>4574.4</t>
  </si>
  <si>
    <t>Собственность, 06.06.2019</t>
  </si>
  <si>
    <t>Собственность, 18.11.2019</t>
  </si>
  <si>
    <t>Собственность, 25.12.2019</t>
  </si>
  <si>
    <t>Собственность, 05.02.2020</t>
  </si>
  <si>
    <t>Собственность, 28.03.2020</t>
  </si>
  <si>
    <t>Собственность, 02.04.2020</t>
  </si>
  <si>
    <t>Собственность, 20.06.2020</t>
  </si>
  <si>
    <t>Собственность, 03.08.2020</t>
  </si>
  <si>
    <t>Собственность, 18.07.2020</t>
  </si>
  <si>
    <t>Собственность, 12.10.2020</t>
  </si>
  <si>
    <t>Собственность, 13.10.2020</t>
  </si>
  <si>
    <t>Собственность, 25.11.2020</t>
  </si>
  <si>
    <t>Собственность, 16.10.2020</t>
  </si>
  <si>
    <t xml:space="preserve">
19940</t>
  </si>
  <si>
    <t xml:space="preserve">
213000</t>
  </si>
  <si>
    <t xml:space="preserve">
96000</t>
  </si>
  <si>
    <t xml:space="preserve">
100000</t>
  </si>
  <si>
    <t>Собственность 03:02110104:51-03/048/2021-2 от  10.03.2021</t>
  </si>
  <si>
    <t>Собственность 03:02:010114:268-03/058/2021-3 от  15.02.2021</t>
  </si>
  <si>
    <t>Собственность 03:02:150107:136-03/048/2021-3 от  26.01.2021</t>
  </si>
  <si>
    <t>03:02:010145:172</t>
  </si>
  <si>
    <t>Республика Бурятия, Баунтовский эвенкийский р-н, с.Багдарин ул. Строительная</t>
  </si>
  <si>
    <t>242436.15</t>
  </si>
  <si>
    <t>№ 03:02:010145:172-03/048/2021-1 от 27.10.2021</t>
  </si>
  <si>
    <t>Собственность 03:02:110109:30-03/048/2021-2 от  22.10.2021г.</t>
  </si>
  <si>
    <t>Собственность 03:02:010119:13-03/058/2022-2 от  27.01.2022г.</t>
  </si>
  <si>
    <t>Собственность 03:02:010153:40-03/048/2022-1 от  24.03.2022г.</t>
  </si>
  <si>
    <t>Собственность 03:02:010150:25-03/058/2022-1 от  24.03.2022г.</t>
  </si>
  <si>
    <t>Собственность 03:02:010150:4-03/061/2022-1 от 08.04.2022г.</t>
  </si>
  <si>
    <t>Собственность 03:02:010124:5-03/061/2022-1 от 08.04.2022г.</t>
  </si>
  <si>
    <t>355076.56</t>
  </si>
  <si>
    <t xml:space="preserve"> 39769.28</t>
  </si>
  <si>
    <t>Собственность от 29.08.2022г.</t>
  </si>
  <si>
    <t xml:space="preserve"> 9329.76</t>
  </si>
  <si>
    <t xml:space="preserve"> 63706.24</t>
  </si>
  <si>
    <t>19884.64</t>
  </si>
  <si>
    <t>Собственность от 06.10.2022г.</t>
  </si>
  <si>
    <t>Собственность от 17.10.2022г.</t>
  </si>
  <si>
    <t>Собственность от 24.10.2022г.</t>
  </si>
  <si>
    <t>03:02:010160:68</t>
  </si>
  <si>
    <t>Респ. Бурятия, р-н Баунтовский эвенкийский, с Багдарин, мкр. Мост д.13</t>
  </si>
  <si>
    <t>Собственность 03:02:010160:68-03/058/2022-3 от 25.11.2022г.</t>
  </si>
  <si>
    <t xml:space="preserve">
1226</t>
  </si>
  <si>
    <t>Собственность от 18.11.2022г.</t>
  </si>
  <si>
    <t>03:02:380101:311</t>
  </si>
  <si>
    <t>айон Баунтовский эвенкийский, сельское поселение Амалатское</t>
  </si>
  <si>
    <t>Ведение личного подсобного хозяйства на полевых участках</t>
  </si>
  <si>
    <t>Аренда
№ 03:02:380101:311-03/048/2023-2
от 02.08.2023
№ 03:02:380101:311-03/048/2023-3
от 02.08.2023</t>
  </si>
  <si>
    <t>14914.26</t>
  </si>
  <si>
    <t>Собственность
№ 03:02:380101:311-03/048/2023-1
от 04.04.2023</t>
  </si>
  <si>
    <t>03:02:010109:28</t>
  </si>
  <si>
    <t xml:space="preserve">Российская Федерация, Республика Бурятия, муниципальный район Баунтовский эвенкийский, сельское поселение Багдаринское, с Багдарин, ул.  Комсомольская, уч.7 </t>
  </si>
  <si>
    <t>Отдел федерального казначейства</t>
  </si>
  <si>
    <t>Собственность
№ 03:02:010109:28-03/048/2023-1
от 26.04.2023</t>
  </si>
  <si>
    <t xml:space="preserve"> 03:02:010127:144</t>
  </si>
  <si>
    <t xml:space="preserve">Российская Федерация, Республика Бурятия, муниципальный район Баунтовский эвенкийский, сельское поселение Багдаринское, с Багдарин </t>
  </si>
  <si>
    <t>Земельные участки (территории) общего пользования</t>
  </si>
  <si>
    <t>Собственность  03:02:010127:144-03/058/2023-1 от 25.05.2023г. Постоянное (бессрочное) по льзование
№ 03:02:010127:144-03/058/2023-2
от 25.05.2023</t>
  </si>
  <si>
    <t xml:space="preserve"> 03:02:010150:49</t>
  </si>
  <si>
    <t>Российская Федерация, Республика Бурятия, муниципальный район Баунтовский эвенкийский, сельское поселение Багдаринское, с Багдарин, пер. Баргузинский, д. 21-1</t>
  </si>
  <si>
    <t>Собственность  03:02:010150:49-03/048/2023-2 от 24.10.2023г.</t>
  </si>
  <si>
    <t xml:space="preserve"> 03:02:010138:16</t>
  </si>
  <si>
    <t>Республика Бурятия, муниципальный район Баунтовский эвенкийский, сельское поселение Багдаринское, с Багдарин, ул. Разведочная 5-2</t>
  </si>
  <si>
    <t>Собственность  03:02:010138:16-03/048/2023-4 от 16.10.2023г.</t>
  </si>
  <si>
    <t xml:space="preserve"> 03:02:010154:200</t>
  </si>
  <si>
    <t>Российская Федерация, Республика Бурятия, муниципальный район Баунтовский эвенкийский, сельское поселение Багдаринское, с Багдарин, мкр. Акрама Валиева, уч 6</t>
  </si>
  <si>
    <t>Собственность  03:02:010154:200-03/048/2023-8 от 18.09.2023г.</t>
  </si>
  <si>
    <t xml:space="preserve"> 03:02:010145:30</t>
  </si>
  <si>
    <t>Республика Бурятия, район Баунтовский эвенкийский,с Багдарин, ул. Строительная 14-1</t>
  </si>
  <si>
    <t>Собственность   03:02:010145:30-03/048/2023-2 от 16.08.2023г.</t>
  </si>
  <si>
    <t>свидетельство о государственной регистрации права 03АА № 627625 от 27.04.2015г.</t>
  </si>
  <si>
    <t>03:02:010114:118</t>
  </si>
  <si>
    <t>03:02:010114:117</t>
  </si>
  <si>
    <t>свидетельство о государственной регистрации права 03АА № 627634 от 27.04.2015г.</t>
  </si>
  <si>
    <t>03:02:010114:122</t>
  </si>
  <si>
    <t>свидетельство о государственной регистрации права 03АА № 627623 от 27.04.2015г.</t>
  </si>
  <si>
    <t>03:02:010114:115</t>
  </si>
  <si>
    <t>Выписка из ЕГРН  от 09.07.2018г.</t>
  </si>
  <si>
    <t>03:02:010114:150</t>
  </si>
  <si>
    <t>помещения в здании административном 23,24,25</t>
  </si>
  <si>
    <t>помещения в здании административном 12,13</t>
  </si>
  <si>
    <t>03:02:010114:128</t>
  </si>
  <si>
    <t>свидетельство о государственной
 регистрации права от 27.04.2015 г. 03-АА № 627637</t>
  </si>
  <si>
    <t>свидетельство о государственной
 регистрации права от 27.04.2015 г. 03-АА № 627640</t>
  </si>
  <si>
    <t>03:02:010114:131</t>
  </si>
  <si>
    <t>свидетельство о государственной регистрации права 03АА № 250348 от 26.12.2005г.</t>
  </si>
  <si>
    <t>03:02:010114:90</t>
  </si>
  <si>
    <t>свидетельство о государственной регистрации права 03АА № 250347 от 26.12.2005г.</t>
  </si>
  <si>
    <t>03:02:000000:1767</t>
  </si>
  <si>
    <t>свидетельство о государственной регистрации права 03АА № 250346от 26.12.2005г.</t>
  </si>
  <si>
    <t xml:space="preserve">договор купли-продажи недвижимого имущества  </t>
  </si>
  <si>
    <t>03:02:110104:95</t>
  </si>
  <si>
    <t xml:space="preserve">муниципальный контракт 
от 22.08.2022 г. на приобретение объекта </t>
  </si>
  <si>
    <t>03:02:010154:190</t>
  </si>
  <si>
    <t>договор купли-продажи недвижимого имущества от 26.04.2022</t>
  </si>
  <si>
    <t>03:02:010103:115</t>
  </si>
  <si>
    <t>Распоряжение МА МО "Баунтовский эвенкийский район" от 14.01.2022 г. № 9</t>
  </si>
  <si>
    <t xml:space="preserve">муниципальный контракт 
от 31.08.2021 г. на приобретение объекта </t>
  </si>
  <si>
    <t>03:02:010154:189</t>
  </si>
  <si>
    <t>Распоряжение МА МО "Баунтовский эвенкийский район" от 14.08.2023 г. № 312</t>
  </si>
  <si>
    <t>03:02:010145:55</t>
  </si>
  <si>
    <t>Выписка ЕГРН от 06.07.2022 г.</t>
  </si>
  <si>
    <t>03:02:000000:1543</t>
  </si>
  <si>
    <t>03:02:000000:1542</t>
  </si>
  <si>
    <t>03:02:000000:1541</t>
  </si>
  <si>
    <t>03:02:000000:1540</t>
  </si>
  <si>
    <t>Выписка ЕГРН от 03.08.2020 г.</t>
  </si>
  <si>
    <t>03:02:010155:162</t>
  </si>
  <si>
    <t>Распоряжение МА МО "Баунтовский эвенкийский район" от 18.10.2021 г. № 494</t>
  </si>
  <si>
    <t>03:02:110109:86</t>
  </si>
  <si>
    <t xml:space="preserve">муниципальный контракт 
от 29.08.2023 г. на приобретение объекта </t>
  </si>
  <si>
    <t>03:02:010154:201</t>
  </si>
  <si>
    <t>свидетельство о государственной
 регистрации права от 27.06.2016 г. 03-АА № 713467</t>
  </si>
  <si>
    <t>03:02:000000:2185</t>
  </si>
  <si>
    <t>Договор безвозмездной передачи недвижимого имущества от 15.04.2013г.</t>
  </si>
  <si>
    <t>03:02:010124:78</t>
  </si>
  <si>
    <t>Договор безвозмездной передачи недвижимого имущества от 25.10.2013г.</t>
  </si>
  <si>
    <t>03:02:010153:320</t>
  </si>
  <si>
    <t>свидетельство о государственной
 регистрации права от 28.12.2007 г. 03-АА №341392</t>
  </si>
  <si>
    <t>03:02:010116:79</t>
  </si>
  <si>
    <t>Муниципальный контракт на поставку квартиры № 020011000361от 02.08.2010г.</t>
  </si>
  <si>
    <t>свидетельство о государственной
 регистрации права от 27.12.2013 г. 03-АА № 418271</t>
  </si>
  <si>
    <t>03:02:000000:1310</t>
  </si>
  <si>
    <t>свидетельство о государственной
 регистрации права от 02.072.2007 г. 03-АА №341143</t>
  </si>
  <si>
    <t>03:02:000000:1461</t>
  </si>
  <si>
    <t xml:space="preserve">муниципальный контракт 
от 31.10.2022 г. на приобретение объекта </t>
  </si>
  <si>
    <t>03:02:150126:28</t>
  </si>
  <si>
    <t>03:02:010113:47</t>
  </si>
  <si>
    <t>Договор купли-продажи квартиры от 28.09.2007г.</t>
  </si>
  <si>
    <t>свидетельство о государственной
 регистрации права от 28.12.2007 г. 03-АА №341393</t>
  </si>
  <si>
    <t>03:02:010116:78</t>
  </si>
  <si>
    <t>договор о безвозмездной передаче от 07.03.2020</t>
  </si>
  <si>
    <t>03:02:000000:2083</t>
  </si>
  <si>
    <t>договор о безвозмездной передаче от 06.11.2016</t>
  </si>
  <si>
    <t>03:02:010149:111</t>
  </si>
  <si>
    <t>договор о безвозмездной передаче от 31.10.2019</t>
  </si>
  <si>
    <t>03:02:000000:2025</t>
  </si>
  <si>
    <t>03:02:010147:220</t>
  </si>
  <si>
    <t>03:02:010147:221</t>
  </si>
  <si>
    <t>03:02:010147:222</t>
  </si>
  <si>
    <t xml:space="preserve">муниципальный контракт на покупку от 15.05.2017 г. </t>
  </si>
  <si>
    <t>03:02:150118:50</t>
  </si>
  <si>
    <t>договор о безвозмездной передаче от 28.01.2016</t>
  </si>
  <si>
    <t>03:02:010148:143</t>
  </si>
  <si>
    <t>03:02:000000:2046</t>
  </si>
  <si>
    <t>03:02:000000:2047</t>
  </si>
  <si>
    <t>03:02:000000:2061</t>
  </si>
  <si>
    <t>03:02:000000:1506</t>
  </si>
  <si>
    <t>03:02:000000:2023</t>
  </si>
  <si>
    <t>03:02:010109:65</t>
  </si>
  <si>
    <t xml:space="preserve">договор о безвозмездной передаче от 07.02.2013 г. </t>
  </si>
  <si>
    <t>03:02:000000:579</t>
  </si>
  <si>
    <t>Выписка ЕГРН от 25.04.2017 г.</t>
  </si>
  <si>
    <t>03:02:010136:40</t>
  </si>
  <si>
    <t>03:02:000000:1142</t>
  </si>
  <si>
    <t>свидетельство о государственной
 регистрации права от 04.12.2007 г. 03-АА № 341342</t>
  </si>
  <si>
    <t>03:02:0000000:444</t>
  </si>
  <si>
    <t>свидетельство о государственной
 регистрации права от 03.08.2007г. 03-АА № 341182</t>
  </si>
  <si>
    <t>03:02:200106:47</t>
  </si>
  <si>
    <t>03:02:000000:999</t>
  </si>
  <si>
    <t>договор о безвозмездной передаче от 27.08.2018</t>
  </si>
  <si>
    <t>03:02:010107:56</t>
  </si>
  <si>
    <t>договор о безвозмездной передаче от 30.05.2018</t>
  </si>
  <si>
    <t>03:02:000000:2095</t>
  </si>
  <si>
    <t>Решение Баунтовского районного суда от 11.12.2014 г. № 2-595/2014</t>
  </si>
  <si>
    <t>03:02:010138:114</t>
  </si>
  <si>
    <t xml:space="preserve">договор о безвозмездной передаче от 27.02.2014 г.г. </t>
  </si>
  <si>
    <t>03:02:010126:45</t>
  </si>
  <si>
    <t>03:02:010146:112</t>
  </si>
  <si>
    <t>договор о безвозмездной передаче от 25.06.2010</t>
  </si>
  <si>
    <t>03:02:000000:2019</t>
  </si>
  <si>
    <t>03:02:010118:36</t>
  </si>
  <si>
    <t xml:space="preserve">муниципальный контракт на покупку от 02.08.2010 г. </t>
  </si>
  <si>
    <t>03:02:010147:87</t>
  </si>
  <si>
    <t>договор о безвозмездной передаче от 07.07.2010</t>
  </si>
  <si>
    <t>03:02:010131:46</t>
  </si>
  <si>
    <t xml:space="preserve">муниципальный контракт на покупку от 29.12.2010 г. </t>
  </si>
  <si>
    <t>03:02:010136:37</t>
  </si>
  <si>
    <t>свидетельство о государственной
 регистрации права от 14.06.2012 г. 03-АА № 131708</t>
  </si>
  <si>
    <t>03:02:000000:2177</t>
  </si>
  <si>
    <t>договор о безвозмездной передаче от 08.04.2009</t>
  </si>
  <si>
    <t>03:02:010150:88</t>
  </si>
  <si>
    <t>03:02:010136:66</t>
  </si>
  <si>
    <t>03:02:000000:2050</t>
  </si>
  <si>
    <t>03:02:010148:137</t>
  </si>
  <si>
    <t>03:02:010148:89</t>
  </si>
  <si>
    <t>договор о безвозмездной передаче от 22.06.2010</t>
  </si>
  <si>
    <t>03:02:010101:67</t>
  </si>
  <si>
    <t>Выписка ЕГРН от 27.01.2022 г.</t>
  </si>
  <si>
    <t>03:02:000000:2011</t>
  </si>
  <si>
    <t xml:space="preserve">договор о безвозмездной передаче от 25.12.2014г. </t>
  </si>
  <si>
    <t>03:02:010124:62</t>
  </si>
  <si>
    <t>муниципальный контракт на покупку от 31.07. 2012 г.</t>
  </si>
  <si>
    <t>03:02:010124:66</t>
  </si>
  <si>
    <t xml:space="preserve">договор купли-продажи квартиры  от 25.04.2006 г. </t>
  </si>
  <si>
    <t>03:02:010153:143</t>
  </si>
  <si>
    <t xml:space="preserve">договор о безвозмездной передаче в собственность МО "Баунтовский эвенкийский район" от 30.05.2016 г. </t>
  </si>
  <si>
    <t>03:02:000000:1302</t>
  </si>
  <si>
    <t xml:space="preserve">договор о безвозмездной передаче от 21.11.2012г. </t>
  </si>
  <si>
    <t>03:02:010124:58</t>
  </si>
  <si>
    <t>Дизельная электротанция п. Усть-Джилинда</t>
  </si>
  <si>
    <t>Зеркальная камера Canon</t>
  </si>
  <si>
    <t>Стол письменный "Ронда"</t>
  </si>
  <si>
    <t>Стол руководителя</t>
  </si>
  <si>
    <t>Стол эргономичный</t>
  </si>
  <si>
    <t>Электростанция DDE GG-3300</t>
  </si>
  <si>
    <t>Кресло руководителя Бюрократ</t>
  </si>
  <si>
    <t>Квадрокоптер FMI SE 2022 V2 Comdo</t>
  </si>
  <si>
    <t>Планшет Honor Pad</t>
  </si>
  <si>
    <t>Тепловизионный монокуляр iRay</t>
  </si>
  <si>
    <t>Шкаф-купе 143*41*144 Rio Base R-87</t>
  </si>
  <si>
    <t>Шкаф для документов 800*400*1910</t>
  </si>
  <si>
    <t>Гардероб широкий 80*58198 R-50</t>
  </si>
  <si>
    <t>Шкаф для одежды 800*400*1910 А-19</t>
  </si>
  <si>
    <t>Шкаф для документов 400*400*1910А-17</t>
  </si>
  <si>
    <t>Республика Бурятия, Баунтовский эвенкийский район, с. Багдарин, Строительная, д. 14-1</t>
  </si>
  <si>
    <t>03:02:090101:124</t>
  </si>
  <si>
    <t>свидетельство о государственной
 регистрации права от 09.03.2007 г. 03-АА № 289961</t>
  </si>
  <si>
    <t>свидетельство о государственной
 регистрации права от 17.11.2006г. 03-АА № 289754</t>
  </si>
  <si>
    <t>03.09.2013</t>
  </si>
  <si>
    <t>03:02:000000:970</t>
  </si>
  <si>
    <t>Свидетельство о государственой регистрации права 03-АА 289962 от 09.03.2007г.</t>
  </si>
  <si>
    <t>03:02:000000:1765</t>
  </si>
  <si>
    <t>свидетельство о государственной
 регистрации права от 19.03.2007 г. 03-АА № 289977</t>
  </si>
  <si>
    <t>Республика Бурятия, Баунтовский эвенкийский район, п. Усть-Джилинда, ул. Комсомольская, д. 1А</t>
  </si>
  <si>
    <t>03:02:030101:34</t>
  </si>
  <si>
    <t>свидетельство о государственной
 регистрации права от 19.03.2007г. 03-АА № 289978</t>
  </si>
  <si>
    <t>03:02:240101:61</t>
  </si>
  <si>
    <t>03:02:000000:2592</t>
  </si>
  <si>
    <t>Выписка из ЕГРН от 21.10.2021г.</t>
  </si>
  <si>
    <t>03:02:090101:253</t>
  </si>
  <si>
    <t>1760м</t>
  </si>
  <si>
    <t>22.11.2019</t>
  </si>
  <si>
    <t>03:02:240101:184</t>
  </si>
  <si>
    <t>19.11.2019</t>
  </si>
  <si>
    <t>Выписка из ЕГРН от 29.04.2021г.</t>
  </si>
  <si>
    <t>03:02:000000:2588</t>
  </si>
  <si>
    <t>17.10.2019</t>
  </si>
  <si>
    <t>03:02:140101:129</t>
  </si>
  <si>
    <t>Выписка из ЕГРН от 07.07.2021г.</t>
  </si>
  <si>
    <t>705м.</t>
  </si>
  <si>
    <t>03:02:000000:2595</t>
  </si>
  <si>
    <t>Выписка из ЕГРН от 28.04.2021г.</t>
  </si>
  <si>
    <t>13.11.2019</t>
  </si>
  <si>
    <t>03:02:000000:2593</t>
  </si>
  <si>
    <t>03:02:000000:2596</t>
  </si>
  <si>
    <t>Выписка из ЕГРН от 15.10.2021г.</t>
  </si>
  <si>
    <t>03:02:000000:2594</t>
  </si>
  <si>
    <t>03:02:000000:2597</t>
  </si>
  <si>
    <t>12.11.2019</t>
  </si>
  <si>
    <t>03:02:010119:41</t>
  </si>
  <si>
    <t>03:02:010138:112</t>
  </si>
  <si>
    <t>03:02:000000:1828</t>
  </si>
  <si>
    <t>03:02:090101:125</t>
  </si>
  <si>
    <t>03:02:000000:456</t>
  </si>
  <si>
    <t>03:02:090101:121</t>
  </si>
  <si>
    <t>03:02:000000:1830</t>
  </si>
  <si>
    <t>03:02:000000:1950</t>
  </si>
  <si>
    <t>свидетельство о государственной
 регистрации права от 13.09.2011 г. 03-АА № 005958</t>
  </si>
  <si>
    <t>Автодорога (асфальт)</t>
  </si>
  <si>
    <t>п. Маловский , ул. Редковского</t>
  </si>
  <si>
    <t>п. Северный, ул. Геологическая</t>
  </si>
  <si>
    <t>с. Романовка, Почтовая</t>
  </si>
  <si>
    <t>п. Россошино ул. Центральная</t>
  </si>
  <si>
    <t xml:space="preserve">с. Багдарин </t>
  </si>
  <si>
    <t>Помещение №№ 3,4,5</t>
  </si>
  <si>
    <t>Помещение №23</t>
  </si>
  <si>
    <t>Помещение №44</t>
  </si>
  <si>
    <t>Помещение №№ 30,31,32,34</t>
  </si>
  <si>
    <t>Помещение №№ 46,47,48,49,50,51</t>
  </si>
  <si>
    <t>Помещение №№ 8,9,21,22,29-1этаж, 35,52-2 этаж</t>
  </si>
  <si>
    <t>Помещение №№ 25,26</t>
  </si>
  <si>
    <t>Помещение №24</t>
  </si>
  <si>
    <t>Помещение №11</t>
  </si>
  <si>
    <t>Помещение №6</t>
  </si>
  <si>
    <t>Помещение №7</t>
  </si>
  <si>
    <t>Ноутбук Asus Vivobook Go E1504FA-BQ090</t>
  </si>
  <si>
    <t>Ноутбук Asus Vivobook 15 X1504VA-BQ284</t>
  </si>
  <si>
    <t>списание 2023г.</t>
  </si>
  <si>
    <t>ринг на помосте 6*6</t>
  </si>
  <si>
    <t>р.Бурятия,   Баунтовскийский район, с.Багдарин, пер.Баргузинский , д. 21, кв1</t>
  </si>
  <si>
    <t>Памятник Герою Советского союза Валиеву А.И.</t>
  </si>
  <si>
    <t>Республика Бурятия, Баунтовский эвенкийский район, с. Багдарин, ул. Ленина</t>
  </si>
  <si>
    <t>Памятник Герою Советского союза Рубленко И.А.</t>
  </si>
  <si>
    <t xml:space="preserve">Памятник золотодобытчикам </t>
  </si>
  <si>
    <t>Республика Бурятия, Баунтовский эвенкийский район, п. Маловский</t>
  </si>
  <si>
    <t>договор купли-продажи от 29.01.2024г.</t>
  </si>
  <si>
    <t xml:space="preserve">Выписка из ЕГРН от 16.01.2024, Решение суда </t>
  </si>
  <si>
    <t>03:02:320102:307</t>
  </si>
  <si>
    <t>03:02:010109:226</t>
  </si>
  <si>
    <t>Выписка из ЕГРН от 16.01.2024г.</t>
  </si>
  <si>
    <t>Памятник Герою Советского союза Редковскому Н.И.</t>
  </si>
  <si>
    <t>03:02:010109:225</t>
  </si>
  <si>
    <t>03:02:010109:224</t>
  </si>
  <si>
    <t>03:02:010109:227</t>
  </si>
  <si>
    <t>03:02:110110:286</t>
  </si>
  <si>
    <t>Республика Бурятия, Баунтовский эвенкийский район, п. Маловский, ул. Октябрьская</t>
  </si>
  <si>
    <t>памятник воинам землякам, погибшим на фронтах в годы ВОВ</t>
  </si>
  <si>
    <t>03:02:110115:240</t>
  </si>
  <si>
    <t>Республика Бурятия, Баунтовский эвенкийский район, п. Ципикан</t>
  </si>
  <si>
    <t>03:02:240101:188</t>
  </si>
  <si>
    <t>03:02:010114:280</t>
  </si>
  <si>
    <t>Передача В РБ 2023г.</t>
  </si>
  <si>
    <t>Продажа 2023г.</t>
  </si>
  <si>
    <t>Костюм эвенкийский мужской</t>
  </si>
  <si>
    <t>Бурятский стилизованный женский костюм</t>
  </si>
  <si>
    <t xml:space="preserve">Костюм русский женский </t>
  </si>
  <si>
    <t>Костюм цыганский женский</t>
  </si>
  <si>
    <t>Шкаф архивный А-8/400 185*800*400</t>
  </si>
  <si>
    <t>кресло руководителя черный кожзам</t>
  </si>
  <si>
    <t>стеллаж 143,2*38*144</t>
  </si>
  <si>
    <t>диван Ева  2-х местный</t>
  </si>
  <si>
    <t>Жесткий диск WD Романовка</t>
  </si>
  <si>
    <t>метеостанция RST 88777</t>
  </si>
  <si>
    <t>Квадрокоптер DJI Mini 2 SE Fly More Combo</t>
  </si>
  <si>
    <t>Ноутбук MSI Modern 15</t>
  </si>
  <si>
    <t>Шкаф для одежды с продольной штангой 40*58*191А</t>
  </si>
  <si>
    <t>Договор о передаче жилого помещения в собственность граждан  от 27.12.2023г.</t>
  </si>
  <si>
    <t>Выписка из ЕГРН  от 19.03.2024г.</t>
  </si>
  <si>
    <t>03:02:010114:274</t>
  </si>
  <si>
    <t>Выписка из ЕГРН  от 14.03.2024г.</t>
  </si>
  <si>
    <t>03:02:010114:263</t>
  </si>
  <si>
    <t>03:02:010114:264</t>
  </si>
  <si>
    <t>03:02:010114:265</t>
  </si>
  <si>
    <t>03:02:010114:273</t>
  </si>
  <si>
    <t>03:02:010114:272</t>
  </si>
  <si>
    <t>03:02:010114:276</t>
  </si>
  <si>
    <t>03:02:010114:147</t>
  </si>
  <si>
    <t>03:02:010114:145</t>
  </si>
  <si>
    <t>03:02:010114:141</t>
  </si>
  <si>
    <t>03:02:010114:142</t>
  </si>
  <si>
    <t>Республика Бурятия, Баунтовский эвенкийский район, с. Багдарин, ул. Нагорная, д.1</t>
  </si>
  <si>
    <t>Договор о передаче жилого помещения в собственность граждан  от 16.03.2023г.</t>
  </si>
  <si>
    <t>свидетельство о государственной
 регистрации права от 10.09.2008 г. 03-АА № 399851</t>
  </si>
  <si>
    <t>03:02:000000:114</t>
  </si>
  <si>
    <t>03:02:000000:1327</t>
  </si>
  <si>
    <t>03:02:000000:1853</t>
  </si>
  <si>
    <t>Республика Бурятия, Баунтовский эвенкийский район, с.Багдарин,  пер. Аэрофлотский, д.19, кв.2</t>
  </si>
  <si>
    <t>Республика Бурятия, Баунтовский эвенкийский район, с. Багдарин, ул. Баунтовская, д. 132, кв. 1</t>
  </si>
  <si>
    <t>свидетельство о государственной
 регистрации права от 23.04.2009г. 03-АА № 503147</t>
  </si>
  <si>
    <t>03:02:010149:99</t>
  </si>
  <si>
    <t>Договор о передаче жилого помещения в собственность граждан  от 14.09.2023г.</t>
  </si>
  <si>
    <t>Договор о передаче жилого помещения в собственность граждан  от 01.03.2023г.</t>
  </si>
  <si>
    <t>03:02:000000:1328</t>
  </si>
  <si>
    <t>свидетельство о государственной регистрации права 03АА № 598272 от 28.01.2015</t>
  </si>
  <si>
    <t>Республика Бурятия, Баунтовский эвенкийский район, с.Багдарин,  ул. Зеленая, д.10, кв.2</t>
  </si>
  <si>
    <t>03:02:010143:50</t>
  </si>
  <si>
    <t>Договор о передаче жилого помещения в собственность граждан  от 28.11.2022</t>
  </si>
  <si>
    <t>Договор о передаче имущества на безвозмездной основе от 13.04.2021г.</t>
  </si>
  <si>
    <t>Республика Бурятия, Баунтовский эвенкийский район, с. Багдарин, ул. Строительная, д.6а, кв.1.</t>
  </si>
  <si>
    <t>Договор о передаче жилого помещения в собственность граждан  от 09.11.2022г. Молокова Т.В.</t>
  </si>
  <si>
    <t>03:02:000000:1154</t>
  </si>
  <si>
    <t>свидетельство о государственной
 регистрации права от 22.07.2013 г. 03-АА № 341819</t>
  </si>
  <si>
    <t>Республика Бурятия, Баунтовский эвенкийский район, п. Маловский, пер. Прямой, д.3, кв.1</t>
  </si>
  <si>
    <t>03:02:00000:1256</t>
  </si>
  <si>
    <t>Договор о передаче жилого помещения в собственность граждан  от 19.09.2022г. Корчанова Е.В. Корчанов Д.Л.</t>
  </si>
  <si>
    <t>договор о безвозмездной передаче от 06.05.2016г.</t>
  </si>
  <si>
    <t>Республика Бурятия, Баунтовский эвенкийский район, с. Багдарин, ул. Ленина, д. 70, кв.2</t>
  </si>
  <si>
    <t>03:02:010139:95</t>
  </si>
  <si>
    <t>свидетельство о государственной
 регистрации права от 17.04.2009г. 03-АА № 503041</t>
  </si>
  <si>
    <t>Договор о передаче жилого помещения в собственность граждан  от 30.08.2022г. Ковалева С.А.</t>
  </si>
  <si>
    <t>Договор о передаче жилого помещения в собственность граждан  от 27.10.2023г. Махова Ю.В. Махова А.</t>
  </si>
  <si>
    <t>Республика Бурятия, Баунтовский эвенкийский район, с. Багдарин, ул. Морозова, д. 3Б, кв.1</t>
  </si>
  <si>
    <t>Договор о передаче жилого помещения в собственность граждан  от 19.05.2022г. Черенцов А.В.</t>
  </si>
  <si>
    <t>03:02:000000:2068</t>
  </si>
  <si>
    <t>Решение Баунтовского районного суда от 08.07.2020г.</t>
  </si>
  <si>
    <t>Республика Бурятия, Баунтовский эвенкийский район, с. Багдарин, ул. Школьная, д.2б, кв.1</t>
  </si>
  <si>
    <t>03:02:000000:1420</t>
  </si>
  <si>
    <t>свидетельство о государственной
 регистрации права от 29.11.2010 г. 03-АА № 029844</t>
  </si>
  <si>
    <t>Договор о передаче жилого помещения в собственность граждан  от 28.09.2021г. Папинова И.И..</t>
  </si>
  <si>
    <t>Договор о передаче жилого помещения в собственность граждан  от 22.03.2024г. Тарасов В.П.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</si>
  <si>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</si>
  <si>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</si>
  <si>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</si>
  <si>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</si>
  <si>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</si>
  <si>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</si>
  <si>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</si>
  <si>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</si>
  <si>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</si>
  <si>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</si>
  <si>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</si>
  <si>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</si>
  <si>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</si>
  <si>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</si>
  <si>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</si>
  <si>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</si>
  <si>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</si>
  <si>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</si>
  <si>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</si>
  <si>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</si>
  <si>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</si>
  <si>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</si>
  <si>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</si>
  <si>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</si>
  <si>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</si>
  <si>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</si>
  <si>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</si>
  <si>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</si>
  <si>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</si>
  <si>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</si>
  <si>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</si>
  <si>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</si>
  <si>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</si>
  <si>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</si>
  <si>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</si>
  <si>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</si>
  <si>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</si>
  <si>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</si>
  <si>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</si>
  <si>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</si>
  <si>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</si>
  <si>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</si>
  <si>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</si>
  <si>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</si>
  <si>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</si>
  <si>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</si>
  <si>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</si>
  <si>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</si>
  <si>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</si>
  <si>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</si>
  <si>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64.</t>
  </si>
  <si>
    <t>65.</t>
  </si>
  <si>
    <r>
      <t>63</t>
    </r>
    <r>
      <rPr>
        <b/>
        <sz val="10"/>
        <rFont val="Times New Roman"/>
        <family val="1"/>
        <charset val="204"/>
      </rPr>
      <t>.</t>
    </r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</si>
  <si>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</si>
  <si>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</si>
  <si>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</si>
  <si>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</si>
  <si>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</si>
  <si>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</si>
  <si>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</si>
  <si>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</si>
  <si>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</si>
  <si>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</si>
  <si>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</si>
  <si>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</si>
  <si>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</si>
  <si>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</si>
  <si>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</si>
  <si>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</si>
  <si>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</si>
  <si>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</si>
  <si>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</si>
  <si>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</si>
  <si>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</si>
  <si>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</si>
  <si>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</si>
  <si>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</si>
  <si>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</si>
  <si>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</si>
  <si>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</si>
  <si>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</si>
  <si>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</si>
  <si>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</si>
  <si>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</si>
  <si>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</si>
  <si>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</si>
  <si>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</si>
  <si>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</si>
  <si>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</si>
  <si>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</si>
  <si>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</si>
  <si>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</si>
  <si>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</si>
  <si>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</si>
  <si>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</si>
  <si>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</si>
  <si>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</si>
  <si>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</si>
  <si>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</si>
  <si>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</si>
  <si>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</si>
  <si>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</si>
  <si>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</si>
  <si>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</si>
  <si>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</si>
  <si>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</si>
  <si>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</si>
  <si>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</si>
  <si>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</si>
  <si>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</si>
  <si>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</si>
  <si>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</si>
  <si>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</si>
  <si>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</si>
  <si>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</si>
  <si>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</si>
  <si>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</si>
  <si>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</si>
  <si>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</si>
  <si>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</si>
  <si>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</si>
  <si>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</si>
  <si>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</si>
  <si>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</si>
  <si>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</si>
  <si>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</si>
  <si>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</si>
  <si>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</si>
  <si>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</si>
  <si>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</si>
  <si>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</si>
  <si>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</si>
  <si>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</si>
  <si>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</si>
  <si>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</si>
  <si>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</si>
  <si>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</si>
  <si>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</si>
  <si>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</si>
  <si>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</si>
  <si>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</si>
  <si>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</si>
  <si>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</si>
  <si>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</si>
  <si>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</si>
  <si>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</si>
  <si>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</si>
  <si>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</si>
  <si>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</si>
  <si>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</si>
  <si>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</si>
  <si>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</si>
  <si>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</si>
  <si>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</si>
  <si>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</si>
  <si>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</si>
  <si>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</si>
  <si>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</si>
  <si>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</si>
  <si>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</si>
  <si>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</si>
  <si>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</si>
  <si>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</si>
  <si>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</si>
  <si>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</si>
  <si>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</si>
  <si>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</si>
  <si>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</si>
  <si>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</si>
  <si>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</si>
  <si>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</si>
  <si>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</si>
  <si>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</si>
  <si>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</si>
  <si>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</si>
  <si>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</si>
  <si>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</si>
  <si>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</si>
  <si>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</si>
  <si>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</si>
  <si>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</si>
  <si>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</si>
  <si>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</si>
  <si>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</si>
  <si>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</si>
  <si>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</si>
  <si>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</si>
  <si>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</si>
  <si>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</si>
  <si>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</si>
  <si>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</si>
  <si>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</si>
  <si>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</si>
  <si>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</si>
  <si>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</si>
  <si>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</si>
  <si>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</si>
  <si>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211.</t>
  </si>
  <si>
    <t>210.</t>
  </si>
  <si>
    <t>212.</t>
  </si>
  <si>
    <t>213.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</si>
  <si>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</si>
  <si>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</si>
  <si>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</si>
  <si>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</si>
  <si>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</si>
  <si>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</si>
  <si>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</si>
  <si>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</si>
  <si>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</si>
  <si>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</si>
  <si>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</si>
  <si>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</si>
  <si>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</si>
  <si>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</si>
  <si>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</si>
  <si>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</si>
  <si>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</si>
  <si>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</si>
  <si>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</si>
  <si>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</si>
  <si>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</si>
  <si>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</si>
  <si>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</si>
  <si>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</si>
  <si>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</si>
  <si>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</si>
  <si>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</si>
  <si>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</si>
  <si>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</si>
  <si>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</si>
  <si>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</si>
  <si>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</si>
  <si>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</si>
  <si>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</si>
  <si>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</si>
  <si>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</si>
  <si>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</si>
  <si>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254-255.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</si>
  <si>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</si>
  <si>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</si>
  <si>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</si>
  <si>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</si>
  <si>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</si>
  <si>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</si>
  <si>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</si>
  <si>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</si>
  <si>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</si>
  <si>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</si>
  <si>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</si>
  <si>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</si>
  <si>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</si>
  <si>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</si>
  <si>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</si>
  <si>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</si>
  <si>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</si>
  <si>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</si>
  <si>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</si>
  <si>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</si>
  <si>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</si>
  <si>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</si>
  <si>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</si>
  <si>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</si>
  <si>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</si>
  <si>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</si>
  <si>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</si>
  <si>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</si>
  <si>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</si>
  <si>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</si>
  <si>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</si>
  <si>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</si>
  <si>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</si>
  <si>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</si>
  <si>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</si>
  <si>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</si>
  <si>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</si>
  <si>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</si>
  <si>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</si>
  <si>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</si>
  <si>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</si>
  <si>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</si>
  <si>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</si>
  <si>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</si>
  <si>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</si>
  <si>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</si>
  <si>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</si>
  <si>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</si>
  <si>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</si>
  <si>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</si>
  <si>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</si>
  <si>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</si>
  <si>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</si>
  <si>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</si>
  <si>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</si>
  <si>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</si>
  <si>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</si>
  <si>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</si>
  <si>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</si>
  <si>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</si>
  <si>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</si>
  <si>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</si>
  <si>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</si>
  <si>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</si>
  <si>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</si>
  <si>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</si>
  <si>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</si>
  <si>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</si>
  <si>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</si>
  <si>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</si>
  <si>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</si>
  <si>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</si>
  <si>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</si>
  <si>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</si>
  <si>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</si>
  <si>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</si>
  <si>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</si>
  <si>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</si>
  <si>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</si>
  <si>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</si>
  <si>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</si>
  <si>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</si>
  <si>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</si>
  <si>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</si>
  <si>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</si>
  <si>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</si>
  <si>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</si>
  <si>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</si>
  <si>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</si>
  <si>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</si>
  <si>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</si>
  <si>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</si>
  <si>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</si>
  <si>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</si>
  <si>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</si>
  <si>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</si>
  <si>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</si>
  <si>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</si>
  <si>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</si>
  <si>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</si>
  <si>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</si>
  <si>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</si>
  <si>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</si>
  <si>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</si>
  <si>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</si>
  <si>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</si>
  <si>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363.</t>
  </si>
  <si>
    <t>362.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</si>
  <si>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</si>
  <si>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</si>
  <si>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</si>
  <si>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</si>
  <si>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</si>
  <si>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</si>
  <si>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</si>
  <si>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</si>
  <si>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</si>
  <si>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</si>
  <si>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</si>
  <si>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</si>
  <si>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</si>
  <si>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</si>
  <si>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</si>
  <si>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</si>
  <si>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</si>
  <si>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</si>
  <si>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</si>
  <si>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</si>
  <si>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</si>
  <si>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</si>
  <si>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</si>
  <si>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</si>
  <si>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</si>
  <si>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</si>
  <si>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</si>
  <si>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</si>
  <si>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</si>
  <si>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</si>
  <si>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вид объекта</t>
  </si>
  <si>
    <t>назначение объекта</t>
  </si>
  <si>
    <t>Сведения о земельном участке, на котором расположен объект учета</t>
  </si>
  <si>
    <t>наименование объекта</t>
  </si>
  <si>
    <t>инвентарный номер</t>
  </si>
  <si>
    <t>Сведения об изменениях объекта учета</t>
  </si>
  <si>
    <t>Наименование земельного участка</t>
  </si>
  <si>
    <t>Адрес (местонахождение) с указанием ОКТМО</t>
  </si>
  <si>
    <t>Кадастровый номер ( сдатой присвоения)</t>
  </si>
  <si>
    <t>Сведения о правообладателе (с указанием ИНН, ОГРН)</t>
  </si>
  <si>
    <t>Вид вещного права ( с указанием реквизитов документов-оснований возникновения)</t>
  </si>
  <si>
    <t>Площадь земельного участка, м.кв.</t>
  </si>
  <si>
    <t>Категория земель</t>
  </si>
  <si>
    <t>вид разрешенного использования</t>
  </si>
  <si>
    <t>Кадастровая стоимость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</si>
  <si>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</si>
  <si>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</t>
  </si>
  <si>
    <t>Сведения о лице, в пользу которого установлены ограничения (обременения)</t>
  </si>
  <si>
    <t>собственность</t>
  </si>
  <si>
    <t>право постоянного (бессрочного) пользования</t>
  </si>
  <si>
    <t>Собственность от 18.08.2022г. (Общая долевая )</t>
  </si>
  <si>
    <t>нежилое</t>
  </si>
  <si>
    <t>№ п/п</t>
  </si>
  <si>
    <t>вид вещного права, на основании которого принадлежит объект, с указанием реквизитов документов-оснований возникновения</t>
  </si>
  <si>
    <t xml:space="preserve">Дата прекращения вещного права </t>
  </si>
  <si>
    <t xml:space="preserve">Клуб </t>
  </si>
  <si>
    <t xml:space="preserve">Здание детского сада корпус №1 </t>
  </si>
  <si>
    <t>Здание детского сада</t>
  </si>
  <si>
    <t>Здание детского комплекса "Огонек"  одноэтажное, брусовое</t>
  </si>
  <si>
    <t xml:space="preserve">Здание нежилое </t>
  </si>
  <si>
    <t>Противопожарное здание    одноэтажное, брусовое</t>
  </si>
  <si>
    <t>Здание детского сада, одноэтажное, брусовое</t>
  </si>
  <si>
    <t xml:space="preserve">Здание прачечной одноэтажное, брусовое </t>
  </si>
  <si>
    <t>Помещения в здании административном     двухэтажное, брусовое</t>
  </si>
  <si>
    <t>Здание административное     двухэтажное, брусовое</t>
  </si>
  <si>
    <t>Здание гражданской обороны   одноэтажное, туфоблочное</t>
  </si>
  <si>
    <t>Здание гаража                   одноэтажное, бревенчатое</t>
  </si>
  <si>
    <t>Инвентарный номер</t>
  </si>
  <si>
    <t>10134903</t>
  </si>
  <si>
    <t>01360108</t>
  </si>
  <si>
    <t>ноутбук Леново3</t>
  </si>
  <si>
    <t>ноутбук Леново6</t>
  </si>
  <si>
    <t>ноутбук Леново1</t>
  </si>
  <si>
    <t>ноутбук Леново4</t>
  </si>
  <si>
    <t>ноутбук Леново2</t>
  </si>
  <si>
    <t>0101014</t>
  </si>
  <si>
    <t>0101013</t>
  </si>
  <si>
    <t>0101015</t>
  </si>
  <si>
    <t>0101016</t>
  </si>
  <si>
    <t>0101017</t>
  </si>
  <si>
    <t>0101018</t>
  </si>
  <si>
    <t>0101019</t>
  </si>
  <si>
    <t>01010110</t>
  </si>
  <si>
    <t>00059</t>
  </si>
  <si>
    <t>00100</t>
  </si>
  <si>
    <t>00102</t>
  </si>
  <si>
    <t>00103</t>
  </si>
  <si>
    <t>01011340021</t>
  </si>
  <si>
    <t>3101340050</t>
  </si>
  <si>
    <t>ВА00000100а000000000000510</t>
  </si>
  <si>
    <t>ВА00000100а00000000000518</t>
  </si>
  <si>
    <t>ВА00000100а00000000000519</t>
  </si>
  <si>
    <t>01010005</t>
  </si>
  <si>
    <t>3101340055</t>
  </si>
  <si>
    <t>3101340053</t>
  </si>
  <si>
    <t>01360115</t>
  </si>
  <si>
    <t>01360146</t>
  </si>
  <si>
    <t>01360060</t>
  </si>
  <si>
    <t>01380180а</t>
  </si>
  <si>
    <t>01380150а</t>
  </si>
  <si>
    <t>01360151а</t>
  </si>
  <si>
    <t>0000001016</t>
  </si>
  <si>
    <t>0101006</t>
  </si>
  <si>
    <t>0101007</t>
  </si>
  <si>
    <t>ВА00000100а00000000000496</t>
  </si>
  <si>
    <t>01011008</t>
  </si>
  <si>
    <t>0101005</t>
  </si>
  <si>
    <t>01011009</t>
  </si>
  <si>
    <t>010110010</t>
  </si>
  <si>
    <t>010110011</t>
  </si>
  <si>
    <t>010110012</t>
  </si>
  <si>
    <t>ВА00000100а00000000000537</t>
  </si>
  <si>
    <t>ВА00000100а000000000000535</t>
  </si>
  <si>
    <t>ВА00000100а000000000000545</t>
  </si>
  <si>
    <t>ВА00000100а000000000000546</t>
  </si>
  <si>
    <t>ВА00000100а000000000000547</t>
  </si>
  <si>
    <t>ВА00000100а000000000000548</t>
  </si>
  <si>
    <t>ВА00000100а000000000000533</t>
  </si>
  <si>
    <t>ВА00000100а000000000000536</t>
  </si>
  <si>
    <t>ВА00000100а00000000000538</t>
  </si>
  <si>
    <t>ВА00000100а000000000000544</t>
  </si>
  <si>
    <t>ВА00000100а000000000000532</t>
  </si>
  <si>
    <t>ВА00000100а000000000000531</t>
  </si>
  <si>
    <t>ВА00000100а000000000000530</t>
  </si>
  <si>
    <t>ВА00000100а000000000000529</t>
  </si>
  <si>
    <t>ВА00000100а000000000000528</t>
  </si>
  <si>
    <t>ВА00000100а000000000000534</t>
  </si>
  <si>
    <t>ВА00000100а000000000000549</t>
  </si>
  <si>
    <t>ВА00000100а000000000000550</t>
  </si>
  <si>
    <t>ВА00000100а00000000000526</t>
  </si>
  <si>
    <t>ВА00000100а000000000000527</t>
  </si>
  <si>
    <t>ВА00000100а00000000000539</t>
  </si>
  <si>
    <t>Кондиционер настенный</t>
  </si>
  <si>
    <t>Водонагреватель EDSSN ER 100V</t>
  </si>
  <si>
    <t>Мармит первых блюд ПМЭС-70КМ Аста</t>
  </si>
  <si>
    <t>01020007</t>
  </si>
  <si>
    <t>01020033</t>
  </si>
  <si>
    <t>01020032</t>
  </si>
  <si>
    <t>01020006</t>
  </si>
  <si>
    <t>01020008</t>
  </si>
  <si>
    <t>01020005</t>
  </si>
  <si>
    <t>01020034</t>
  </si>
  <si>
    <t>01020004</t>
  </si>
  <si>
    <t>01010001</t>
  </si>
  <si>
    <t>01010003</t>
  </si>
  <si>
    <t>01010002</t>
  </si>
  <si>
    <t>01380021а</t>
  </si>
  <si>
    <t>01630051</t>
  </si>
  <si>
    <t>01630056</t>
  </si>
  <si>
    <t>01380034</t>
  </si>
  <si>
    <t>01380025</t>
  </si>
  <si>
    <t>01380019</t>
  </si>
  <si>
    <t>01380017</t>
  </si>
  <si>
    <t>01380017а</t>
  </si>
  <si>
    <t>2011</t>
  </si>
  <si>
    <t>10107073</t>
  </si>
  <si>
    <t>10107074</t>
  </si>
  <si>
    <t>10107086</t>
  </si>
  <si>
    <t>01630054</t>
  </si>
  <si>
    <t>Водонагреватель Edisson King 50V</t>
  </si>
  <si>
    <t>01380112</t>
  </si>
  <si>
    <t>013880037a</t>
  </si>
  <si>
    <t>01380056a</t>
  </si>
  <si>
    <t>01380057a</t>
  </si>
  <si>
    <t>01380074</t>
  </si>
  <si>
    <t>001</t>
  </si>
  <si>
    <t>003</t>
  </si>
  <si>
    <t>002</t>
  </si>
  <si>
    <t>01380069</t>
  </si>
  <si>
    <t>01380068</t>
  </si>
  <si>
    <t>013880140</t>
  </si>
  <si>
    <t>000031</t>
  </si>
  <si>
    <t>0134101</t>
  </si>
  <si>
    <t>0000000023</t>
  </si>
  <si>
    <t>00000022</t>
  </si>
  <si>
    <t>ПК DEХP</t>
  </si>
  <si>
    <t>000044</t>
  </si>
  <si>
    <t>021</t>
  </si>
  <si>
    <t>000012</t>
  </si>
  <si>
    <t>000029</t>
  </si>
  <si>
    <t>000013</t>
  </si>
  <si>
    <t>000002</t>
  </si>
  <si>
    <t>000011</t>
  </si>
  <si>
    <t>0138801072</t>
  </si>
  <si>
    <t>013880108</t>
  </si>
  <si>
    <t>0138801073</t>
  </si>
  <si>
    <t>0138801071</t>
  </si>
  <si>
    <t>Минимойка Karcher K4 Compakt</t>
  </si>
  <si>
    <t>000001</t>
  </si>
  <si>
    <t>000007</t>
  </si>
  <si>
    <t>000010</t>
  </si>
  <si>
    <t>000015</t>
  </si>
  <si>
    <t>000017</t>
  </si>
  <si>
    <t>000016</t>
  </si>
  <si>
    <t>000018</t>
  </si>
  <si>
    <t>000036</t>
  </si>
  <si>
    <t>000034</t>
  </si>
  <si>
    <t>01010041</t>
  </si>
  <si>
    <t>01010018</t>
  </si>
  <si>
    <t>01010040</t>
  </si>
  <si>
    <t>01010022</t>
  </si>
  <si>
    <t xml:space="preserve">Машина стиральная автомат,7кг №2,3(д/сад), </t>
  </si>
  <si>
    <t>010111301</t>
  </si>
  <si>
    <t>01011302</t>
  </si>
  <si>
    <t>0101260030</t>
  </si>
  <si>
    <t>0101260031</t>
  </si>
  <si>
    <t>0101260008</t>
  </si>
  <si>
    <t>0101260011</t>
  </si>
  <si>
    <t>0101260012</t>
  </si>
  <si>
    <t>011260015</t>
  </si>
  <si>
    <t>01011516</t>
  </si>
  <si>
    <t>01011423</t>
  </si>
  <si>
    <t>01011403</t>
  </si>
  <si>
    <t>01011405</t>
  </si>
  <si>
    <t>01011404</t>
  </si>
  <si>
    <t>01011406</t>
  </si>
  <si>
    <t>01011407</t>
  </si>
  <si>
    <t>01011402</t>
  </si>
  <si>
    <t>01011399</t>
  </si>
  <si>
    <t>01011398</t>
  </si>
  <si>
    <t>01011401</t>
  </si>
  <si>
    <t>01011396</t>
  </si>
  <si>
    <t>01011395</t>
  </si>
  <si>
    <t>01011397</t>
  </si>
  <si>
    <t>01011400</t>
  </si>
  <si>
    <t>01011474</t>
  </si>
  <si>
    <t>01011473</t>
  </si>
  <si>
    <t>01011265</t>
  </si>
  <si>
    <t>01011264</t>
  </si>
  <si>
    <t>4101240010</t>
  </si>
  <si>
    <t>4101240006</t>
  </si>
  <si>
    <t>4101240005</t>
  </si>
  <si>
    <t>01011366</t>
  </si>
  <si>
    <t>01011477</t>
  </si>
  <si>
    <t>01011310</t>
  </si>
  <si>
    <t>01011496</t>
  </si>
  <si>
    <t>01011244</t>
  </si>
  <si>
    <t>01011245</t>
  </si>
  <si>
    <t>01011246</t>
  </si>
  <si>
    <t>01011243</t>
  </si>
  <si>
    <t>01011300</t>
  </si>
  <si>
    <t>4101240021</t>
  </si>
  <si>
    <t>01011422</t>
  </si>
  <si>
    <t>01011266</t>
  </si>
  <si>
    <t>010114770</t>
  </si>
  <si>
    <t>4101240029</t>
  </si>
  <si>
    <t>4101240030</t>
  </si>
  <si>
    <t>4101240031</t>
  </si>
  <si>
    <t>4101240032</t>
  </si>
  <si>
    <t>4101240033</t>
  </si>
  <si>
    <t>4101240035</t>
  </si>
  <si>
    <t>01011236</t>
  </si>
  <si>
    <t>1013400004</t>
  </si>
  <si>
    <t>101340021</t>
  </si>
  <si>
    <t>01380065а</t>
  </si>
  <si>
    <t>01380116</t>
  </si>
  <si>
    <t>01380100</t>
  </si>
  <si>
    <t>01630113а</t>
  </si>
  <si>
    <t>01380119</t>
  </si>
  <si>
    <t>01380048</t>
  </si>
  <si>
    <t>013880082</t>
  </si>
  <si>
    <t>01380062</t>
  </si>
  <si>
    <t>013801109а</t>
  </si>
  <si>
    <t>01380117</t>
  </si>
  <si>
    <t>01380080</t>
  </si>
  <si>
    <t>01380111</t>
  </si>
  <si>
    <t>01630107а</t>
  </si>
  <si>
    <t>01630124а</t>
  </si>
  <si>
    <t>01630153</t>
  </si>
  <si>
    <t>01630145</t>
  </si>
  <si>
    <t>01380110</t>
  </si>
  <si>
    <t>30201581</t>
  </si>
  <si>
    <t>30201639</t>
  </si>
  <si>
    <t>30201677</t>
  </si>
  <si>
    <t>30201680</t>
  </si>
  <si>
    <t>дизельная электростанция MW-Power АД100С-Т4001P</t>
  </si>
  <si>
    <t>30201827</t>
  </si>
  <si>
    <t>30201829</t>
  </si>
  <si>
    <t>30201807</t>
  </si>
  <si>
    <t>30201843</t>
  </si>
  <si>
    <t>30201850</t>
  </si>
  <si>
    <t>30201849</t>
  </si>
  <si>
    <t>4101360004</t>
  </si>
  <si>
    <t>4101360005</t>
  </si>
  <si>
    <t>30201819</t>
  </si>
  <si>
    <t>30201818</t>
  </si>
  <si>
    <t>30201820</t>
  </si>
  <si>
    <t>30201845</t>
  </si>
  <si>
    <t>30201844</t>
  </si>
  <si>
    <t>310136052</t>
  </si>
  <si>
    <t>4101360010</t>
  </si>
  <si>
    <t>4101360011</t>
  </si>
  <si>
    <t>4101360012</t>
  </si>
  <si>
    <t>4101360013</t>
  </si>
  <si>
    <t>3101360010</t>
  </si>
  <si>
    <t>410136032</t>
  </si>
  <si>
    <t>410136033</t>
  </si>
  <si>
    <t>01380033а</t>
  </si>
  <si>
    <t>01380026а/1</t>
  </si>
  <si>
    <t>01380029</t>
  </si>
  <si>
    <t>01010012</t>
  </si>
  <si>
    <t>01010013</t>
  </si>
  <si>
    <t>01010015</t>
  </si>
  <si>
    <t>01380548</t>
  </si>
  <si>
    <t>001380235</t>
  </si>
  <si>
    <t>001380451</t>
  </si>
  <si>
    <t>01380551</t>
  </si>
  <si>
    <t>01380309</t>
  </si>
  <si>
    <t>01380546</t>
  </si>
  <si>
    <t>01380389</t>
  </si>
  <si>
    <t>01380314</t>
  </si>
  <si>
    <t>01380464</t>
  </si>
  <si>
    <t>10124002</t>
  </si>
  <si>
    <t>01380535</t>
  </si>
  <si>
    <t>001380236</t>
  </si>
  <si>
    <t>01380485</t>
  </si>
  <si>
    <t>001380483</t>
  </si>
  <si>
    <t>001380484</t>
  </si>
  <si>
    <t>01380538</t>
  </si>
  <si>
    <t>013800466</t>
  </si>
  <si>
    <t>01380465</t>
  </si>
  <si>
    <t>01380300</t>
  </si>
  <si>
    <t>01380406</t>
  </si>
  <si>
    <t>01380301</t>
  </si>
  <si>
    <t>013800454</t>
  </si>
  <si>
    <t>01380434</t>
  </si>
  <si>
    <t>01380451</t>
  </si>
  <si>
    <t>01380433</t>
  </si>
  <si>
    <t>01380497</t>
  </si>
  <si>
    <t>01380528</t>
  </si>
  <si>
    <t>01380531</t>
  </si>
  <si>
    <t>01380530</t>
  </si>
  <si>
    <t>01380315</t>
  </si>
  <si>
    <t>ВА0000000901</t>
  </si>
  <si>
    <t>ВА0000000886</t>
  </si>
  <si>
    <t>ВА0000000890</t>
  </si>
  <si>
    <t>ВА0000000887</t>
  </si>
  <si>
    <t>ВА0000000903</t>
  </si>
  <si>
    <t>ВА0000000902</t>
  </si>
  <si>
    <t>ВА0000000904</t>
  </si>
  <si>
    <t>ВА000000892</t>
  </si>
  <si>
    <t>ВА000000891</t>
  </si>
  <si>
    <t>891</t>
  </si>
  <si>
    <t>Мармит 1-х блюд МСЭ-2</t>
  </si>
  <si>
    <t>362107202216</t>
  </si>
  <si>
    <t>362107202215</t>
  </si>
  <si>
    <t>362107202214</t>
  </si>
  <si>
    <t>0001600029</t>
  </si>
  <si>
    <t>0001600034</t>
  </si>
  <si>
    <t>0001600017</t>
  </si>
  <si>
    <t>0001600018</t>
  </si>
  <si>
    <t>0001600019</t>
  </si>
  <si>
    <t>0001600033</t>
  </si>
  <si>
    <t>362107202213</t>
  </si>
  <si>
    <t>362107202212</t>
  </si>
  <si>
    <t>362107202211</t>
  </si>
  <si>
    <t>362107202210</t>
  </si>
  <si>
    <t>01630199</t>
  </si>
  <si>
    <t>01630164</t>
  </si>
  <si>
    <t>01630171</t>
  </si>
  <si>
    <t>01630291</t>
  </si>
  <si>
    <t>01630341</t>
  </si>
  <si>
    <t>01630174</t>
  </si>
  <si>
    <t>001630273</t>
  </si>
  <si>
    <t>01630274</t>
  </si>
  <si>
    <t>001630276</t>
  </si>
  <si>
    <t>001630277</t>
  </si>
  <si>
    <t>101260025</t>
  </si>
  <si>
    <t>001630361</t>
  </si>
  <si>
    <t>01630391</t>
  </si>
  <si>
    <t>01630367</t>
  </si>
  <si>
    <t>проектор Hiper Cinema C10 Blek</t>
  </si>
  <si>
    <t>1012400080</t>
  </si>
  <si>
    <t>1012400056</t>
  </si>
  <si>
    <t>1012400042</t>
  </si>
  <si>
    <t>101250202000001</t>
  </si>
  <si>
    <t>101250202000002</t>
  </si>
  <si>
    <t>101250202000003</t>
  </si>
  <si>
    <t>101284201900001</t>
  </si>
  <si>
    <t>101340202100003</t>
  </si>
  <si>
    <t>101340202100002</t>
  </si>
  <si>
    <t>101340202100004</t>
  </si>
  <si>
    <t>101340201900001</t>
  </si>
  <si>
    <t>101340202000008</t>
  </si>
  <si>
    <t>101340202000010</t>
  </si>
  <si>
    <t>101264201800002</t>
  </si>
  <si>
    <t>101344201800005</t>
  </si>
  <si>
    <t>101344201800006</t>
  </si>
  <si>
    <t>101342201900001</t>
  </si>
  <si>
    <t>101344201900005</t>
  </si>
  <si>
    <t>101340201900004</t>
  </si>
  <si>
    <t>101340202000004</t>
  </si>
  <si>
    <t>10134002</t>
  </si>
  <si>
    <t>1013402021151220</t>
  </si>
  <si>
    <t>746</t>
  </si>
  <si>
    <t>101344201800007</t>
  </si>
  <si>
    <t>101340201900002</t>
  </si>
  <si>
    <t>10134020210000</t>
  </si>
  <si>
    <t>101344201900001</t>
  </si>
  <si>
    <t>10134420180004</t>
  </si>
  <si>
    <t>101344201900003</t>
  </si>
  <si>
    <t>101344201800001</t>
  </si>
  <si>
    <t>101344201800002</t>
  </si>
  <si>
    <t>101344201700001</t>
  </si>
  <si>
    <t>2043/0000538</t>
  </si>
  <si>
    <t>000538/2043</t>
  </si>
  <si>
    <t>101344201900002</t>
  </si>
  <si>
    <t>101362201800001</t>
  </si>
  <si>
    <t>101362201900003</t>
  </si>
  <si>
    <t>101362201900001</t>
  </si>
  <si>
    <t>101364201800003</t>
  </si>
  <si>
    <t>101360202000009</t>
  </si>
  <si>
    <t>1013602021270920</t>
  </si>
  <si>
    <t>101360202100001</t>
  </si>
  <si>
    <t>101360202100007</t>
  </si>
  <si>
    <t>101360202100005</t>
  </si>
  <si>
    <t>101360202100002</t>
  </si>
  <si>
    <t>101364201700006</t>
  </si>
  <si>
    <t>101380202100001</t>
  </si>
  <si>
    <t>101360202100008</t>
  </si>
  <si>
    <t>101360202100009</t>
  </si>
  <si>
    <t>101362201900002</t>
  </si>
  <si>
    <t>101000261</t>
  </si>
  <si>
    <t>101000295</t>
  </si>
  <si>
    <t>101000296</t>
  </si>
  <si>
    <t>101000308</t>
  </si>
  <si>
    <t>101000309</t>
  </si>
  <si>
    <t>101000318</t>
  </si>
  <si>
    <t>101000319</t>
  </si>
  <si>
    <t>016330030а</t>
  </si>
  <si>
    <t>101000331</t>
  </si>
  <si>
    <t>101000263</t>
  </si>
  <si>
    <t>101000316</t>
  </si>
  <si>
    <t>101000265</t>
  </si>
  <si>
    <t>773</t>
  </si>
  <si>
    <t>101000266</t>
  </si>
  <si>
    <t>101360202000002</t>
  </si>
  <si>
    <t>101360202000001</t>
  </si>
  <si>
    <t>101340201900005</t>
  </si>
  <si>
    <t>101360202100004</t>
  </si>
  <si>
    <t>101360202100003</t>
  </si>
  <si>
    <t>10136020200000</t>
  </si>
  <si>
    <t>101360202000005</t>
  </si>
  <si>
    <t>101360202000004</t>
  </si>
  <si>
    <t>101360202000006</t>
  </si>
  <si>
    <t>05032022</t>
  </si>
  <si>
    <t>050320220</t>
  </si>
  <si>
    <t>01010007</t>
  </si>
  <si>
    <t>01010006</t>
  </si>
  <si>
    <t>01010008</t>
  </si>
  <si>
    <t>01010009</t>
  </si>
  <si>
    <t>01360073</t>
  </si>
  <si>
    <t>01360068</t>
  </si>
  <si>
    <t>01360070</t>
  </si>
  <si>
    <t>01360066</t>
  </si>
  <si>
    <t>01360062</t>
  </si>
  <si>
    <t>01380105</t>
  </si>
  <si>
    <t>01380073</t>
  </si>
  <si>
    <t>01360067</t>
  </si>
  <si>
    <t>01360061</t>
  </si>
  <si>
    <t>2009</t>
  </si>
  <si>
    <t>01360089</t>
  </si>
  <si>
    <t>01360087</t>
  </si>
  <si>
    <t>01360085</t>
  </si>
  <si>
    <t>01360059</t>
  </si>
  <si>
    <t>01360058</t>
  </si>
  <si>
    <t>01360056</t>
  </si>
  <si>
    <t>01360055</t>
  </si>
  <si>
    <t>01380051а</t>
  </si>
  <si>
    <t>01380052</t>
  </si>
  <si>
    <t>01360017</t>
  </si>
  <si>
    <t>01360053</t>
  </si>
  <si>
    <t>01360071</t>
  </si>
  <si>
    <t>01360021</t>
  </si>
  <si>
    <t>01360082</t>
  </si>
  <si>
    <t>01360083</t>
  </si>
  <si>
    <t>01380071</t>
  </si>
  <si>
    <t>01360039</t>
  </si>
  <si>
    <t>01360097</t>
  </si>
  <si>
    <t>01360093</t>
  </si>
  <si>
    <t>01380079</t>
  </si>
  <si>
    <t>01360018</t>
  </si>
  <si>
    <t>01380078</t>
  </si>
  <si>
    <t>01360010</t>
  </si>
  <si>
    <t>01360081</t>
  </si>
  <si>
    <t>01310004</t>
  </si>
  <si>
    <t>01380057</t>
  </si>
  <si>
    <t>01630125</t>
  </si>
  <si>
    <t>01380101</t>
  </si>
  <si>
    <t>01360041</t>
  </si>
  <si>
    <t>01380009а</t>
  </si>
  <si>
    <t>01380059</t>
  </si>
  <si>
    <t>0138099</t>
  </si>
  <si>
    <t>01380060а</t>
  </si>
  <si>
    <t>0101240002</t>
  </si>
  <si>
    <t>0101240004</t>
  </si>
  <si>
    <t>0101240005</t>
  </si>
  <si>
    <t>01380007</t>
  </si>
  <si>
    <t>01360045</t>
  </si>
  <si>
    <t>0101240006</t>
  </si>
  <si>
    <t>0101240007</t>
  </si>
  <si>
    <t>01012400008</t>
  </si>
  <si>
    <t>0101240009</t>
  </si>
  <si>
    <t>0101240010</t>
  </si>
  <si>
    <t>01630176</t>
  </si>
  <si>
    <t>01380103</t>
  </si>
  <si>
    <t>01380108</t>
  </si>
  <si>
    <t>01380090</t>
  </si>
  <si>
    <t>01380070</t>
  </si>
  <si>
    <t>01380088</t>
  </si>
  <si>
    <t>01630139</t>
  </si>
  <si>
    <t>01610003а</t>
  </si>
  <si>
    <t>01630109</t>
  </si>
  <si>
    <t>01630080</t>
  </si>
  <si>
    <t>01630064</t>
  </si>
  <si>
    <t>01630053</t>
  </si>
  <si>
    <t>01630085</t>
  </si>
  <si>
    <t>016330050</t>
  </si>
  <si>
    <t>01630114</t>
  </si>
  <si>
    <t>016330070</t>
  </si>
  <si>
    <t>410134201800008</t>
  </si>
  <si>
    <t>510134201800001</t>
  </si>
  <si>
    <t>410134201800007</t>
  </si>
  <si>
    <t>410134201800006</t>
  </si>
  <si>
    <t>410134201800005</t>
  </si>
  <si>
    <t>410134201900002</t>
  </si>
  <si>
    <t>410134201900001</t>
  </si>
  <si>
    <t>4101342018000012</t>
  </si>
  <si>
    <t>1013400012</t>
  </si>
  <si>
    <t>1013400024</t>
  </si>
  <si>
    <t>1013400013</t>
  </si>
  <si>
    <t>1013400017</t>
  </si>
  <si>
    <t>1013400016</t>
  </si>
  <si>
    <t>1013400051</t>
  </si>
  <si>
    <t>410134201700001</t>
  </si>
  <si>
    <t>410134202000001</t>
  </si>
  <si>
    <t>510134201800002</t>
  </si>
  <si>
    <t>410134202000002</t>
  </si>
  <si>
    <t>1013400150</t>
  </si>
  <si>
    <t>1013400151</t>
  </si>
  <si>
    <t>1013400152</t>
  </si>
  <si>
    <t>410134102023</t>
  </si>
  <si>
    <t>410134112023</t>
  </si>
  <si>
    <t>410134122023</t>
  </si>
  <si>
    <t>410134132023</t>
  </si>
  <si>
    <t>410134142023</t>
  </si>
  <si>
    <t>410134152023</t>
  </si>
  <si>
    <t>410134162023</t>
  </si>
  <si>
    <t>410134172023</t>
  </si>
  <si>
    <t>410134182023</t>
  </si>
  <si>
    <t>410134192023</t>
  </si>
  <si>
    <t>410134202023</t>
  </si>
  <si>
    <t>410134212023</t>
  </si>
  <si>
    <t>410134222023</t>
  </si>
  <si>
    <t>410134232023</t>
  </si>
  <si>
    <t>410134242023</t>
  </si>
  <si>
    <t>410134252023</t>
  </si>
  <si>
    <t>410134262023</t>
  </si>
  <si>
    <t>410134272023</t>
  </si>
  <si>
    <t>410134282023</t>
  </si>
  <si>
    <t>410134292023</t>
  </si>
  <si>
    <t>410134302023</t>
  </si>
  <si>
    <t>010136801</t>
  </si>
  <si>
    <t>1010003100</t>
  </si>
  <si>
    <t>4101342014</t>
  </si>
  <si>
    <t>1013400048</t>
  </si>
  <si>
    <t>410136201701</t>
  </si>
  <si>
    <t>010136802</t>
  </si>
  <si>
    <t>010136803</t>
  </si>
  <si>
    <t>010136804</t>
  </si>
  <si>
    <t>010136805</t>
  </si>
  <si>
    <t>410136201800001</t>
  </si>
  <si>
    <t>410136201800006</t>
  </si>
  <si>
    <t>410136201800005</t>
  </si>
  <si>
    <t>1013400067</t>
  </si>
  <si>
    <t>1013600030</t>
  </si>
  <si>
    <t>4101362011800004</t>
  </si>
  <si>
    <t>1013400065</t>
  </si>
  <si>
    <t>1013400063</t>
  </si>
  <si>
    <t>1013400110</t>
  </si>
  <si>
    <t>1013400062</t>
  </si>
  <si>
    <t>1013400064</t>
  </si>
  <si>
    <t>1013400066</t>
  </si>
  <si>
    <t>4101362014001</t>
  </si>
  <si>
    <t>010136807</t>
  </si>
  <si>
    <t>410136201900002</t>
  </si>
  <si>
    <t>4101362014</t>
  </si>
  <si>
    <t>410136201403</t>
  </si>
  <si>
    <t>410136201401</t>
  </si>
  <si>
    <t>410136201402</t>
  </si>
  <si>
    <t>410134201800001</t>
  </si>
  <si>
    <t>1011105</t>
  </si>
  <si>
    <t>1011104</t>
  </si>
  <si>
    <t>1011103</t>
  </si>
  <si>
    <t>ВА0000001522</t>
  </si>
  <si>
    <t>ВА0000001523</t>
  </si>
  <si>
    <t>ВА0000001511</t>
  </si>
  <si>
    <t>ВА000000512</t>
  </si>
  <si>
    <t>ВА000000516</t>
  </si>
  <si>
    <t>ВА0000001521</t>
  </si>
  <si>
    <t>ВА0000001520</t>
  </si>
  <si>
    <t>ВА000000515</t>
  </si>
  <si>
    <t>ВА000000514</t>
  </si>
  <si>
    <t>ВА0000001525</t>
  </si>
  <si>
    <t>5101030003</t>
  </si>
  <si>
    <t>4101360001</t>
  </si>
  <si>
    <t>2101360002</t>
  </si>
  <si>
    <t>ВА000000513</t>
  </si>
  <si>
    <t>ВА000000517</t>
  </si>
  <si>
    <t>ВА000000518</t>
  </si>
  <si>
    <t>игровая кухня с барной стойкой</t>
  </si>
  <si>
    <t>ВА0000001528</t>
  </si>
  <si>
    <t>игровой комплект диван + 2 кресла</t>
  </si>
  <si>
    <t>ВА0000001527</t>
  </si>
  <si>
    <t>игровая мебель стол стеллаж домик</t>
  </si>
  <si>
    <t>ВА0000001526</t>
  </si>
  <si>
    <t>шкаф ясень</t>
  </si>
  <si>
    <t>ВА0000001531</t>
  </si>
  <si>
    <t>стенка Антошка</t>
  </si>
  <si>
    <t>ВА0000001529</t>
  </si>
  <si>
    <t>игровая мебель шкаф</t>
  </si>
  <si>
    <t>ВА0000001530</t>
  </si>
  <si>
    <t>00001</t>
  </si>
  <si>
    <t>0302000043</t>
  </si>
  <si>
    <t>302021971</t>
  </si>
  <si>
    <t>0302000042</t>
  </si>
  <si>
    <t>1360010</t>
  </si>
  <si>
    <t>30202202</t>
  </si>
  <si>
    <t>30202148</t>
  </si>
  <si>
    <t>30202188</t>
  </si>
  <si>
    <t>01360008</t>
  </si>
  <si>
    <t>1380048</t>
  </si>
  <si>
    <t>00030</t>
  </si>
  <si>
    <t>00031</t>
  </si>
  <si>
    <t>30202211</t>
  </si>
  <si>
    <t>30202212</t>
  </si>
  <si>
    <t>03660001</t>
  </si>
  <si>
    <t>1380046</t>
  </si>
  <si>
    <t>01360007</t>
  </si>
  <si>
    <t>30202203</t>
  </si>
  <si>
    <t>3020187</t>
  </si>
  <si>
    <t>01630032а</t>
  </si>
  <si>
    <t>01630005</t>
  </si>
  <si>
    <t>01630004</t>
  </si>
  <si>
    <t>01380015</t>
  </si>
  <si>
    <t>00016</t>
  </si>
  <si>
    <t>00017</t>
  </si>
  <si>
    <t>00015</t>
  </si>
  <si>
    <t>00005</t>
  </si>
  <si>
    <t>00006</t>
  </si>
  <si>
    <t>00009</t>
  </si>
  <si>
    <t>00003</t>
  </si>
  <si>
    <t>00002</t>
  </si>
  <si>
    <t>30202308</t>
  </si>
  <si>
    <t>123</t>
  </si>
  <si>
    <t>125125</t>
  </si>
  <si>
    <t>00011</t>
  </si>
  <si>
    <t>00004</t>
  </si>
  <si>
    <t>00028</t>
  </si>
  <si>
    <t>30202306</t>
  </si>
  <si>
    <t>101000323</t>
  </si>
  <si>
    <t>0552218</t>
  </si>
  <si>
    <t>555224</t>
  </si>
  <si>
    <t>5552223</t>
  </si>
  <si>
    <t>0000000012</t>
  </si>
  <si>
    <t>0000000011</t>
  </si>
  <si>
    <t>0000000015</t>
  </si>
  <si>
    <t>0000000014</t>
  </si>
  <si>
    <t>0000000013</t>
  </si>
  <si>
    <t>01630057</t>
  </si>
  <si>
    <t>013880194</t>
  </si>
  <si>
    <t>01380222</t>
  </si>
  <si>
    <t>01380092</t>
  </si>
  <si>
    <t>01380089</t>
  </si>
  <si>
    <t>013880215</t>
  </si>
  <si>
    <t>01380198</t>
  </si>
  <si>
    <t>01380210</t>
  </si>
  <si>
    <t>01380211</t>
  </si>
  <si>
    <t>01380213</t>
  </si>
  <si>
    <t>01380216</t>
  </si>
  <si>
    <t>01380197</t>
  </si>
  <si>
    <t>01380208</t>
  </si>
  <si>
    <t>01380217</t>
  </si>
  <si>
    <t>01380209</t>
  </si>
  <si>
    <t>302500885</t>
  </si>
  <si>
    <t>01380145</t>
  </si>
  <si>
    <t>01380219</t>
  </si>
  <si>
    <t>01380184</t>
  </si>
  <si>
    <t>13300,00</t>
  </si>
  <si>
    <t>01380235</t>
  </si>
  <si>
    <t>01380086</t>
  </si>
  <si>
    <t>1380220</t>
  </si>
  <si>
    <t>01380200</t>
  </si>
  <si>
    <t>1380206</t>
  </si>
  <si>
    <t>302500893</t>
  </si>
  <si>
    <t>01380196</t>
  </si>
  <si>
    <t>01630043</t>
  </si>
  <si>
    <t>01630055</t>
  </si>
  <si>
    <t>ВА0000002122</t>
  </si>
  <si>
    <t>ВА0000002123</t>
  </si>
  <si>
    <t>ВА0000002102</t>
  </si>
  <si>
    <t>ВА0000002107</t>
  </si>
  <si>
    <t>ВА0000002106</t>
  </si>
  <si>
    <t>ВА0000002103</t>
  </si>
  <si>
    <t>302500892</t>
  </si>
  <si>
    <t>302500890</t>
  </si>
  <si>
    <t>1234</t>
  </si>
  <si>
    <t>Ноутбук DEPO VIP C15F11</t>
  </si>
  <si>
    <t>ВА0000002145</t>
  </si>
  <si>
    <t>Учебный набор  программируемых робототехнических платформ</t>
  </si>
  <si>
    <t>ВА0000002140</t>
  </si>
  <si>
    <t>ВА0000002144</t>
  </si>
  <si>
    <t>ВА0000002139</t>
  </si>
  <si>
    <t>Общеобразовательный конструктор для практического изучения принципов создания электронных устройств</t>
  </si>
  <si>
    <t>ВА0000002138</t>
  </si>
  <si>
    <t>Набор по закреплению изучаемых тем по предметным областям основного общего образования (Химия)</t>
  </si>
  <si>
    <t>ВА0000002137</t>
  </si>
  <si>
    <t>ВА0000002143</t>
  </si>
  <si>
    <t>Набор по закреплению изучаемых тем по предметным областям основного общего образования (Биология)</t>
  </si>
  <si>
    <t>ВА0000002135</t>
  </si>
  <si>
    <t>ВА0000002141</t>
  </si>
  <si>
    <t>ВА0000002133</t>
  </si>
  <si>
    <t>ВА0000002110</t>
  </si>
  <si>
    <t>МФУ S/N CT4T138470</t>
  </si>
  <si>
    <t>ВА0000002134</t>
  </si>
  <si>
    <t>ВА0000002132</t>
  </si>
  <si>
    <t>ВА0000002109</t>
  </si>
  <si>
    <t>Набор по закреплению изучаемых тем по предметным областям основного общего образования (Физика)</t>
  </si>
  <si>
    <t>ВА0000002142</t>
  </si>
  <si>
    <t>ВА0000002136</t>
  </si>
  <si>
    <t>ВА0000002121</t>
  </si>
  <si>
    <t>ВА0000002127</t>
  </si>
  <si>
    <t>ВА0000002124</t>
  </si>
  <si>
    <t>ВА0000002125</t>
  </si>
  <si>
    <t>ВА0000002130</t>
  </si>
  <si>
    <t>ВА0000002105</t>
  </si>
  <si>
    <t>ВА0000002090</t>
  </si>
  <si>
    <t>1235612356</t>
  </si>
  <si>
    <t>3025020914</t>
  </si>
  <si>
    <t>3025020915</t>
  </si>
  <si>
    <t>3025020911</t>
  </si>
  <si>
    <t>3025020899</t>
  </si>
  <si>
    <t>3025020898</t>
  </si>
  <si>
    <t>ВА0000002120</t>
  </si>
  <si>
    <t>3025020896</t>
  </si>
  <si>
    <t>302500897</t>
  </si>
  <si>
    <t>ВА0000002119</t>
  </si>
  <si>
    <t>000000077</t>
  </si>
  <si>
    <t>01360014</t>
  </si>
  <si>
    <t>01380076</t>
  </si>
  <si>
    <t>01380066</t>
  </si>
  <si>
    <t>01360004</t>
  </si>
  <si>
    <t>01380076б</t>
  </si>
  <si>
    <t>30202261</t>
  </si>
  <si>
    <t>01380077</t>
  </si>
  <si>
    <t>30200904</t>
  </si>
  <si>
    <t>30201369</t>
  </si>
  <si>
    <t>30200929</t>
  </si>
  <si>
    <t>10104006</t>
  </si>
  <si>
    <t>01360003</t>
  </si>
  <si>
    <t>30200916</t>
  </si>
  <si>
    <t>30201640а</t>
  </si>
  <si>
    <t>30200918а</t>
  </si>
  <si>
    <t>30200904а</t>
  </si>
  <si>
    <t>10106020</t>
  </si>
  <si>
    <t>01360009</t>
  </si>
  <si>
    <t>01360005</t>
  </si>
  <si>
    <t>30202264</t>
  </si>
  <si>
    <t>30201369а</t>
  </si>
  <si>
    <t>30201921</t>
  </si>
  <si>
    <t>УД00000040</t>
  </si>
  <si>
    <t>УД00000038</t>
  </si>
  <si>
    <t>УД00000048</t>
  </si>
  <si>
    <t>УД00000047</t>
  </si>
  <si>
    <t>УД00000066</t>
  </si>
  <si>
    <t>УД00000056</t>
  </si>
  <si>
    <t>УД00000112</t>
  </si>
  <si>
    <t>УД00000064</t>
  </si>
  <si>
    <t>УД00000055</t>
  </si>
  <si>
    <t>УД00000033</t>
  </si>
  <si>
    <t>УД00000058</t>
  </si>
  <si>
    <t>УД00000057</t>
  </si>
  <si>
    <t>УД00000108</t>
  </si>
  <si>
    <t>УД00000035</t>
  </si>
  <si>
    <t>УД00000036</t>
  </si>
  <si>
    <t>УД00000065</t>
  </si>
  <si>
    <t>УД00000067</t>
  </si>
  <si>
    <t>УД00000109</t>
  </si>
  <si>
    <t>УД00000110</t>
  </si>
  <si>
    <t>УД00000111</t>
  </si>
  <si>
    <t>УД00000037</t>
  </si>
  <si>
    <t>УД00000095</t>
  </si>
  <si>
    <t>УД00000094</t>
  </si>
  <si>
    <t>УД00000098</t>
  </si>
  <si>
    <t>УД00000099</t>
  </si>
  <si>
    <t>УД00000100</t>
  </si>
  <si>
    <t>УД00000101</t>
  </si>
  <si>
    <t>УД00000093</t>
  </si>
  <si>
    <t>УД00000092</t>
  </si>
  <si>
    <t>УД00000096</t>
  </si>
  <si>
    <t>УД00000091</t>
  </si>
  <si>
    <t>УД00000085</t>
  </si>
  <si>
    <t>УД00000087</t>
  </si>
  <si>
    <t>УД00000088</t>
  </si>
  <si>
    <t>УД00000086</t>
  </si>
  <si>
    <t>УД00000102</t>
  </si>
  <si>
    <t>УД00000103</t>
  </si>
  <si>
    <t>УД000000313</t>
  </si>
  <si>
    <t>УД00000046</t>
  </si>
  <si>
    <t>УД00000045</t>
  </si>
  <si>
    <t>УД00000044</t>
  </si>
  <si>
    <t>УД00000084</t>
  </si>
  <si>
    <t>УД00000083</t>
  </si>
  <si>
    <t>УД00000082</t>
  </si>
  <si>
    <t>УД00000081</t>
  </si>
  <si>
    <t>УД00000107</t>
  </si>
  <si>
    <t>УД0000001414</t>
  </si>
  <si>
    <t>УД00000022</t>
  </si>
  <si>
    <t>УД00000011</t>
  </si>
  <si>
    <t>УД00000113</t>
  </si>
  <si>
    <t>УД00000049</t>
  </si>
  <si>
    <t>УД00000060</t>
  </si>
  <si>
    <t>УД00000054</t>
  </si>
  <si>
    <t>УД00000001212</t>
  </si>
  <si>
    <t>УД00000114</t>
  </si>
  <si>
    <t>манекен -тренажер</t>
  </si>
  <si>
    <t>УД00000115</t>
  </si>
  <si>
    <t>УД00000063</t>
  </si>
  <si>
    <t>УД00000062</t>
  </si>
  <si>
    <t>УД00000051</t>
  </si>
  <si>
    <t>УД00000053</t>
  </si>
  <si>
    <t>УД00000052</t>
  </si>
  <si>
    <t>УД00000050</t>
  </si>
  <si>
    <t>пульт контроля и управления</t>
  </si>
  <si>
    <t>УД00000118</t>
  </si>
  <si>
    <t>прибор управления освещением пожарный</t>
  </si>
  <si>
    <t>УД00000116</t>
  </si>
  <si>
    <t>GSL12-40 аккумулятор 40ач</t>
  </si>
  <si>
    <t>УД00000121</t>
  </si>
  <si>
    <t>УД00000119</t>
  </si>
  <si>
    <t>пульт микрофонный СОУЭ Sonar SRM</t>
  </si>
  <si>
    <t>УД00000120</t>
  </si>
  <si>
    <t>1380148</t>
  </si>
  <si>
    <t>1630031</t>
  </si>
  <si>
    <t>1630068</t>
  </si>
  <si>
    <t>1630070</t>
  </si>
  <si>
    <t>1630061</t>
  </si>
  <si>
    <t>1630087</t>
  </si>
  <si>
    <t>1630088</t>
  </si>
  <si>
    <t>07030163311</t>
  </si>
  <si>
    <t>07030163310</t>
  </si>
  <si>
    <t>07030163002</t>
  </si>
  <si>
    <t>07030163003</t>
  </si>
  <si>
    <t>07030163004</t>
  </si>
  <si>
    <t>0001</t>
  </si>
  <si>
    <t>703016301 2</t>
  </si>
  <si>
    <t>30122021</t>
  </si>
  <si>
    <t>30132021</t>
  </si>
  <si>
    <t>31202021а</t>
  </si>
  <si>
    <t>31202021д</t>
  </si>
  <si>
    <t>31202021г</t>
  </si>
  <si>
    <t>31202021в</t>
  </si>
  <si>
    <t>31202021б</t>
  </si>
  <si>
    <t>31122021</t>
  </si>
  <si>
    <t>30182021</t>
  </si>
  <si>
    <t>01380058а0000000001</t>
  </si>
  <si>
    <t>06122022</t>
  </si>
  <si>
    <t>0001100007</t>
  </si>
  <si>
    <t>000110018</t>
  </si>
  <si>
    <t>0001100006</t>
  </si>
  <si>
    <t>0001100001</t>
  </si>
  <si>
    <t>0001100003</t>
  </si>
  <si>
    <t>0001100005</t>
  </si>
  <si>
    <t>0001100011</t>
  </si>
  <si>
    <t>000110016</t>
  </si>
  <si>
    <t>0001100014</t>
  </si>
  <si>
    <t>00331000930</t>
  </si>
  <si>
    <t>003000931</t>
  </si>
  <si>
    <t>Принтер Canon Pixma G1416</t>
  </si>
  <si>
    <t>2024</t>
  </si>
  <si>
    <t>монитор 27 Dexp DQ27N черный</t>
  </si>
  <si>
    <t>0031001003</t>
  </si>
  <si>
    <t>0031001004</t>
  </si>
  <si>
    <t>0031001005</t>
  </si>
  <si>
    <t>0031000933</t>
  </si>
  <si>
    <t>0031000934</t>
  </si>
  <si>
    <t>0031000935</t>
  </si>
  <si>
    <t>0031000936</t>
  </si>
  <si>
    <t>0031000937</t>
  </si>
  <si>
    <t>0031000938</t>
  </si>
  <si>
    <t>0031000939</t>
  </si>
  <si>
    <t>0031000940</t>
  </si>
  <si>
    <t>0031000941</t>
  </si>
  <si>
    <t>0031000942</t>
  </si>
  <si>
    <t>0031000943</t>
  </si>
  <si>
    <t>0031000944</t>
  </si>
  <si>
    <t>0031000945</t>
  </si>
  <si>
    <t>0031000946</t>
  </si>
  <si>
    <t>0031000947</t>
  </si>
  <si>
    <t>0031000948</t>
  </si>
  <si>
    <t>0031000949</t>
  </si>
  <si>
    <t>0031000950</t>
  </si>
  <si>
    <t>0031000951</t>
  </si>
  <si>
    <t>0031000956</t>
  </si>
  <si>
    <t>0031000957</t>
  </si>
  <si>
    <t>0031000958</t>
  </si>
  <si>
    <t>0031000959</t>
  </si>
  <si>
    <t>0031000960</t>
  </si>
  <si>
    <t>0031000961</t>
  </si>
  <si>
    <t>0031000962</t>
  </si>
  <si>
    <t>0031000963</t>
  </si>
  <si>
    <t>0031000964</t>
  </si>
  <si>
    <t>0031000965</t>
  </si>
  <si>
    <t>0031000966</t>
  </si>
  <si>
    <t>0031000967</t>
  </si>
  <si>
    <t>0031000968</t>
  </si>
  <si>
    <t>0031000969</t>
  </si>
  <si>
    <t>0031000832</t>
  </si>
  <si>
    <t>0031000833</t>
  </si>
  <si>
    <t>0031000834</t>
  </si>
  <si>
    <t>0031000835</t>
  </si>
  <si>
    <t>0031000842</t>
  </si>
  <si>
    <t>0031000848</t>
  </si>
  <si>
    <t>0031000679</t>
  </si>
  <si>
    <t>0031000714</t>
  </si>
  <si>
    <t>0001300837</t>
  </si>
  <si>
    <t>0001300896</t>
  </si>
  <si>
    <t>0031000709</t>
  </si>
  <si>
    <t>0031000682</t>
  </si>
  <si>
    <t>0031000688</t>
  </si>
  <si>
    <t>0001300893</t>
  </si>
  <si>
    <t>001300856</t>
  </si>
  <si>
    <t>0001300899</t>
  </si>
  <si>
    <t>0001300832</t>
  </si>
  <si>
    <t>0001300897</t>
  </si>
  <si>
    <t>0031000681</t>
  </si>
  <si>
    <t>0031000695</t>
  </si>
  <si>
    <t>0001300836</t>
  </si>
  <si>
    <t>0001300894</t>
  </si>
  <si>
    <t>0031000677</t>
  </si>
  <si>
    <t>0001300886</t>
  </si>
  <si>
    <t>0001300888</t>
  </si>
  <si>
    <t>0031000692</t>
  </si>
  <si>
    <t>0031000696</t>
  </si>
  <si>
    <t>0001300830</t>
  </si>
  <si>
    <t>Проектор  ViewSonic PA503XP</t>
  </si>
  <si>
    <t>0031000704</t>
  </si>
  <si>
    <t>0031000849</t>
  </si>
  <si>
    <t>0031000840</t>
  </si>
  <si>
    <t>0031000691</t>
  </si>
  <si>
    <t>0001300892</t>
  </si>
  <si>
    <t>0031000707</t>
  </si>
  <si>
    <t>0001300831</t>
  </si>
  <si>
    <t>0031000700</t>
  </si>
  <si>
    <t>0031000698</t>
  </si>
  <si>
    <t>0001300835</t>
  </si>
  <si>
    <t>0031000851</t>
  </si>
  <si>
    <t>0031000680</t>
  </si>
  <si>
    <t>0031000701</t>
  </si>
  <si>
    <t>0031000708</t>
  </si>
  <si>
    <t>001300852</t>
  </si>
  <si>
    <t>0001300891</t>
  </si>
  <si>
    <t>0031000693</t>
  </si>
  <si>
    <t>0031000686</t>
  </si>
  <si>
    <t>0031001031</t>
  </si>
  <si>
    <t>планшетный компьютерChwi HiPad MAX</t>
  </si>
  <si>
    <t>0031001016</t>
  </si>
  <si>
    <t>0031001018</t>
  </si>
  <si>
    <t>0031001017</t>
  </si>
  <si>
    <t>0031001019</t>
  </si>
  <si>
    <t>МФУ Pantum BM5100ADW</t>
  </si>
  <si>
    <t>0031001022</t>
  </si>
  <si>
    <t>0031001023</t>
  </si>
  <si>
    <t>0031001024</t>
  </si>
  <si>
    <t>0031001025</t>
  </si>
  <si>
    <t>0031001026</t>
  </si>
  <si>
    <t>0031001027</t>
  </si>
  <si>
    <t>ноутбук Xiaomi Redmi Book15</t>
  </si>
  <si>
    <t>0031001030</t>
  </si>
  <si>
    <t>0031001032</t>
  </si>
  <si>
    <t>0031001033</t>
  </si>
  <si>
    <t>0031000687</t>
  </si>
  <si>
    <t>0001300834</t>
  </si>
  <si>
    <t>0031000703</t>
  </si>
  <si>
    <t>0001300092</t>
  </si>
  <si>
    <t>0001300093</t>
  </si>
  <si>
    <t>0001300099</t>
  </si>
  <si>
    <t>00013000100</t>
  </si>
  <si>
    <t>00013000108</t>
  </si>
  <si>
    <t>0031000659</t>
  </si>
  <si>
    <t>0031000660</t>
  </si>
  <si>
    <t>001300127</t>
  </si>
  <si>
    <t>001300128</t>
  </si>
  <si>
    <t>001300129</t>
  </si>
  <si>
    <t>001300761</t>
  </si>
  <si>
    <t xml:space="preserve">МФУ </t>
  </si>
  <si>
    <t>0001300769</t>
  </si>
  <si>
    <t>0001300762</t>
  </si>
  <si>
    <t>0001300665</t>
  </si>
  <si>
    <t>0001300666</t>
  </si>
  <si>
    <t>0001300669</t>
  </si>
  <si>
    <t>0001300768</t>
  </si>
  <si>
    <t>0001300765</t>
  </si>
  <si>
    <t>0001300754</t>
  </si>
  <si>
    <t>0001300773</t>
  </si>
  <si>
    <t>0001300804</t>
  </si>
  <si>
    <t>0031000657</t>
  </si>
  <si>
    <t>0001300700</t>
  </si>
  <si>
    <t>0001300701</t>
  </si>
  <si>
    <t>0001300703</t>
  </si>
  <si>
    <t>0001300704</t>
  </si>
  <si>
    <t>0001300705</t>
  </si>
  <si>
    <t>0001300707</t>
  </si>
  <si>
    <t>0001300709</t>
  </si>
  <si>
    <t>0001300710</t>
  </si>
  <si>
    <t>0001300711</t>
  </si>
  <si>
    <t>0001300724</t>
  </si>
  <si>
    <t>0001300726</t>
  </si>
  <si>
    <t>0001300727</t>
  </si>
  <si>
    <t>0001300738</t>
  </si>
  <si>
    <t>0001300741</t>
  </si>
  <si>
    <t>0001300747</t>
  </si>
  <si>
    <t>0001300748</t>
  </si>
  <si>
    <t>0001300749</t>
  </si>
  <si>
    <t>0001300750</t>
  </si>
  <si>
    <t>0031000715</t>
  </si>
  <si>
    <t>0031000716</t>
  </si>
  <si>
    <t>0031000717</t>
  </si>
  <si>
    <t>0031000718</t>
  </si>
  <si>
    <t>0031000719</t>
  </si>
  <si>
    <t>0031000726</t>
  </si>
  <si>
    <t>0031000727</t>
  </si>
  <si>
    <t>0031000728</t>
  </si>
  <si>
    <t>0031000729</t>
  </si>
  <si>
    <t>0031000730</t>
  </si>
  <si>
    <t>0031000731</t>
  </si>
  <si>
    <t>0031000720</t>
  </si>
  <si>
    <t>0031000721</t>
  </si>
  <si>
    <t>0031000722</t>
  </si>
  <si>
    <t>0031000723</t>
  </si>
  <si>
    <t>0031000724</t>
  </si>
  <si>
    <t>0031000725</t>
  </si>
  <si>
    <t>0031000732</t>
  </si>
  <si>
    <t>0031000733</t>
  </si>
  <si>
    <t>0031000734</t>
  </si>
  <si>
    <t>0031000765</t>
  </si>
  <si>
    <t>0031000766</t>
  </si>
  <si>
    <t>0031000767</t>
  </si>
  <si>
    <t>0031000768</t>
  </si>
  <si>
    <t>0031000769</t>
  </si>
  <si>
    <t>0031000779</t>
  </si>
  <si>
    <t>0031000780</t>
  </si>
  <si>
    <t>0031000781</t>
  </si>
  <si>
    <t>0031000782</t>
  </si>
  <si>
    <t>0031000795</t>
  </si>
  <si>
    <t>0031000796</t>
  </si>
  <si>
    <t>0031000797</t>
  </si>
  <si>
    <t>00311000798</t>
  </si>
  <si>
    <t>00311000799</t>
  </si>
  <si>
    <t>00311000800</t>
  </si>
  <si>
    <t>00311000801</t>
  </si>
  <si>
    <t>00311000802</t>
  </si>
  <si>
    <t>00311000803</t>
  </si>
  <si>
    <t>00311000804</t>
  </si>
  <si>
    <t>00311000789</t>
  </si>
  <si>
    <t>00311000790</t>
  </si>
  <si>
    <t>00311000791</t>
  </si>
  <si>
    <t>00311000792</t>
  </si>
  <si>
    <t>00311000793</t>
  </si>
  <si>
    <t>00311000794</t>
  </si>
  <si>
    <t>0031000783</t>
  </si>
  <si>
    <t>0031000784</t>
  </si>
  <si>
    <t>0031000785</t>
  </si>
  <si>
    <t>0031000805</t>
  </si>
  <si>
    <t>0031000806</t>
  </si>
  <si>
    <t>0031000807</t>
  </si>
  <si>
    <t>0031000808</t>
  </si>
  <si>
    <t>0031000809</t>
  </si>
  <si>
    <t>0031000810</t>
  </si>
  <si>
    <t>0031000811</t>
  </si>
  <si>
    <t>0031000812</t>
  </si>
  <si>
    <t>0031000813</t>
  </si>
  <si>
    <t>0031000814</t>
  </si>
  <si>
    <t>0031000815</t>
  </si>
  <si>
    <t>0031000816</t>
  </si>
  <si>
    <t>0031000817</t>
  </si>
  <si>
    <t>0031000818</t>
  </si>
  <si>
    <t>0031000819</t>
  </si>
  <si>
    <t>0031000820</t>
  </si>
  <si>
    <t>0031000821</t>
  </si>
  <si>
    <t>0031000822</t>
  </si>
  <si>
    <t>0031000823</t>
  </si>
  <si>
    <t>0031000824</t>
  </si>
  <si>
    <t>0031000825</t>
  </si>
  <si>
    <t>0031000826</t>
  </si>
  <si>
    <t>00311000838</t>
  </si>
  <si>
    <t>0031000839</t>
  </si>
  <si>
    <t>0031000841</t>
  </si>
  <si>
    <t>0001300895</t>
  </si>
  <si>
    <t>0031000690</t>
  </si>
  <si>
    <t>0031000669</t>
  </si>
  <si>
    <t>0031000699</t>
  </si>
  <si>
    <t>0001300885</t>
  </si>
  <si>
    <t>0001300833</t>
  </si>
  <si>
    <t>0001300900</t>
  </si>
  <si>
    <t>0031000697</t>
  </si>
  <si>
    <t>0031000705</t>
  </si>
  <si>
    <t>0031000683</t>
  </si>
  <si>
    <t>0031000670</t>
  </si>
  <si>
    <t>001300855</t>
  </si>
  <si>
    <t>0001300890</t>
  </si>
  <si>
    <t>0031000702</t>
  </si>
  <si>
    <t>0031000685</t>
  </si>
  <si>
    <t>0001300887</t>
  </si>
  <si>
    <t>0001300889</t>
  </si>
  <si>
    <t>0031000689</t>
  </si>
  <si>
    <t>0031000710</t>
  </si>
  <si>
    <t>0001300070</t>
  </si>
  <si>
    <t>0001300075</t>
  </si>
  <si>
    <t>Мотокоса FS 38</t>
  </si>
  <si>
    <t>0031000955</t>
  </si>
  <si>
    <t>0001300005</t>
  </si>
  <si>
    <t>001300767</t>
  </si>
  <si>
    <t>0001300740</t>
  </si>
  <si>
    <t>0001300803</t>
  </si>
  <si>
    <t>001300859</t>
  </si>
  <si>
    <t>001300866</t>
  </si>
  <si>
    <t>0001300858</t>
  </si>
  <si>
    <t>001300867</t>
  </si>
  <si>
    <t>001300861</t>
  </si>
  <si>
    <t>001300860</t>
  </si>
  <si>
    <t>001300862</t>
  </si>
  <si>
    <t>001300865</t>
  </si>
  <si>
    <t>001300872</t>
  </si>
  <si>
    <t>001300863</t>
  </si>
  <si>
    <t>001300864</t>
  </si>
  <si>
    <t>0001600678</t>
  </si>
  <si>
    <t>0001600681</t>
  </si>
  <si>
    <t>0001600682</t>
  </si>
  <si>
    <t>0001600677</t>
  </si>
  <si>
    <t>0001600659</t>
  </si>
  <si>
    <t>0001600666</t>
  </si>
  <si>
    <t>0001600665</t>
  </si>
  <si>
    <t>0001600672</t>
  </si>
  <si>
    <t>0001600105</t>
  </si>
  <si>
    <t>0001600106</t>
  </si>
  <si>
    <t>0001600078</t>
  </si>
  <si>
    <t>0001600012</t>
  </si>
  <si>
    <t>0001600687</t>
  </si>
  <si>
    <t>0031000859</t>
  </si>
  <si>
    <t>0031000860</t>
  </si>
  <si>
    <t>0031000861</t>
  </si>
  <si>
    <t>0031000862</t>
  </si>
  <si>
    <t>0031000863</t>
  </si>
  <si>
    <t>0031000864</t>
  </si>
  <si>
    <t>0031000878</t>
  </si>
  <si>
    <t>0031000879</t>
  </si>
  <si>
    <t>0031000880</t>
  </si>
  <si>
    <t>0031000881</t>
  </si>
  <si>
    <t>0031000892</t>
  </si>
  <si>
    <t>0031000893</t>
  </si>
  <si>
    <t>0031000894</t>
  </si>
  <si>
    <t>0031000895</t>
  </si>
  <si>
    <t>0031000896</t>
  </si>
  <si>
    <t>0031000897</t>
  </si>
  <si>
    <t>0031000898</t>
  </si>
  <si>
    <t>0031000899</t>
  </si>
  <si>
    <t>0031000902</t>
  </si>
  <si>
    <t>0031000903</t>
  </si>
  <si>
    <t>0031000910</t>
  </si>
  <si>
    <t>0031000911</t>
  </si>
  <si>
    <t>0031000846</t>
  </si>
  <si>
    <t>0031000865</t>
  </si>
  <si>
    <t>0031000917</t>
  </si>
  <si>
    <t>0031000918</t>
  </si>
  <si>
    <t>0031000919</t>
  </si>
  <si>
    <t>шкаф бухгалтерский КБС</t>
  </si>
  <si>
    <t>0031000988</t>
  </si>
  <si>
    <t>0031000989</t>
  </si>
  <si>
    <t>0031000990</t>
  </si>
  <si>
    <t>0031000928</t>
  </si>
  <si>
    <t>0031000924</t>
  </si>
  <si>
    <t>0031000925</t>
  </si>
  <si>
    <t>0031000926</t>
  </si>
  <si>
    <t>0031000975</t>
  </si>
  <si>
    <t>0001600137</t>
  </si>
  <si>
    <t>0001600138</t>
  </si>
  <si>
    <t>000600129</t>
  </si>
  <si>
    <t>кресло руководителя черный эко кожа</t>
  </si>
  <si>
    <t>0031000992</t>
  </si>
  <si>
    <t>0013000808</t>
  </si>
  <si>
    <t>0001600675</t>
  </si>
  <si>
    <t>0001600141</t>
  </si>
  <si>
    <t>0001600676</t>
  </si>
  <si>
    <t>0031000675</t>
  </si>
  <si>
    <t>001600146</t>
  </si>
  <si>
    <t>0031000694</t>
  </si>
  <si>
    <t>0001600139</t>
  </si>
  <si>
    <t>001300884</t>
  </si>
  <si>
    <t>001300881</t>
  </si>
  <si>
    <t>0031000712</t>
  </si>
  <si>
    <t>0031000711</t>
  </si>
  <si>
    <t>0302000638</t>
  </si>
  <si>
    <t>0302000669</t>
  </si>
  <si>
    <t>0302000670</t>
  </si>
  <si>
    <t>0302000530</t>
  </si>
  <si>
    <t>0302000676</t>
  </si>
  <si>
    <t>0302000680</t>
  </si>
  <si>
    <t>0302000684</t>
  </si>
  <si>
    <t>0302000686</t>
  </si>
  <si>
    <t>0302000693</t>
  </si>
  <si>
    <t>0302000694</t>
  </si>
  <si>
    <t>0302000696</t>
  </si>
  <si>
    <t>003100285</t>
  </si>
  <si>
    <t>0003100286</t>
  </si>
  <si>
    <t>0003100288</t>
  </si>
  <si>
    <t>0003100290</t>
  </si>
  <si>
    <t>0003100550</t>
  </si>
  <si>
    <t>0302000734</t>
  </si>
  <si>
    <t>0302000751</t>
  </si>
  <si>
    <t>ВА0000000416</t>
  </si>
  <si>
    <t>ВА0000000509</t>
  </si>
  <si>
    <t>ВА0000000510</t>
  </si>
  <si>
    <t>ВА0000000511</t>
  </si>
  <si>
    <t>ВА0000000512</t>
  </si>
  <si>
    <t>ВА0000000595</t>
  </si>
  <si>
    <t>0302200708</t>
  </si>
  <si>
    <t>ВА0000000681</t>
  </si>
  <si>
    <t>п. Маловский , ул. Центральная</t>
  </si>
  <si>
    <t>108100069</t>
  </si>
  <si>
    <t>ВА0000000685</t>
  </si>
  <si>
    <t>ВА0000001328</t>
  </si>
  <si>
    <t>ВА0000001291</t>
  </si>
  <si>
    <t>0302000717</t>
  </si>
  <si>
    <t>0302000718</t>
  </si>
  <si>
    <t>0302000719</t>
  </si>
  <si>
    <t>0302000720</t>
  </si>
  <si>
    <t>0302000721</t>
  </si>
  <si>
    <t>0302000722</t>
  </si>
  <si>
    <t>0302000723</t>
  </si>
  <si>
    <t>ВА0000000666</t>
  </si>
  <si>
    <t>ВА0000000667</t>
  </si>
  <si>
    <t>ВА0000000673</t>
  </si>
  <si>
    <t>ВА0000000678</t>
  </si>
  <si>
    <t>0302000725</t>
  </si>
  <si>
    <t>0302000726</t>
  </si>
  <si>
    <t>0302000728</t>
  </si>
  <si>
    <t>0302000729</t>
  </si>
  <si>
    <t>0302000730</t>
  </si>
  <si>
    <t>0302000731</t>
  </si>
  <si>
    <t>0302000732</t>
  </si>
  <si>
    <t>0302000733</t>
  </si>
  <si>
    <t>ВА0000000422</t>
  </si>
  <si>
    <t>ВА0000000425</t>
  </si>
  <si>
    <t>ВА0000000426</t>
  </si>
  <si>
    <t>ВА0000000633</t>
  </si>
  <si>
    <t>ВА0000000664</t>
  </si>
  <si>
    <t>0302000086</t>
  </si>
  <si>
    <t>0302000183</t>
  </si>
  <si>
    <t>0302000441</t>
  </si>
  <si>
    <t>0302000494</t>
  </si>
  <si>
    <t>030200710</t>
  </si>
  <si>
    <t>0302000674</t>
  </si>
  <si>
    <t>0302000503</t>
  </si>
  <si>
    <t>0302000506</t>
  </si>
  <si>
    <t>ВА0000000795</t>
  </si>
  <si>
    <t>103000021</t>
  </si>
  <si>
    <t>103000023</t>
  </si>
  <si>
    <t>108000596</t>
  </si>
  <si>
    <t>108000621</t>
  </si>
  <si>
    <t>108000622</t>
  </si>
  <si>
    <t>108000630</t>
  </si>
  <si>
    <t>108000618</t>
  </si>
  <si>
    <t>108000648</t>
  </si>
  <si>
    <t>108000651</t>
  </si>
  <si>
    <t>108000653</t>
  </si>
  <si>
    <t>03:02:010155:313</t>
  </si>
  <si>
    <t>108000656</t>
  </si>
  <si>
    <t>108000660</t>
  </si>
  <si>
    <t>108000659</t>
  </si>
  <si>
    <t>108000668</t>
  </si>
  <si>
    <t>108000658</t>
  </si>
  <si>
    <t>108000607</t>
  </si>
  <si>
    <t>108000608</t>
  </si>
  <si>
    <t>10800609</t>
  </si>
  <si>
    <t>108000611</t>
  </si>
  <si>
    <t>108000549</t>
  </si>
  <si>
    <t>108000565</t>
  </si>
  <si>
    <t>108100026</t>
  </si>
  <si>
    <t>108000552</t>
  </si>
  <si>
    <t>108000553</t>
  </si>
  <si>
    <t>108000554</t>
  </si>
  <si>
    <t>108000555</t>
  </si>
  <si>
    <t>108000360</t>
  </si>
  <si>
    <t>108000363</t>
  </si>
  <si>
    <t>108000366</t>
  </si>
  <si>
    <t>108100184</t>
  </si>
  <si>
    <t>108100442</t>
  </si>
  <si>
    <t>108100453</t>
  </si>
  <si>
    <t>108100454</t>
  </si>
  <si>
    <t>108100455</t>
  </si>
  <si>
    <t>108100508</t>
  </si>
  <si>
    <t>108100509</t>
  </si>
  <si>
    <t>108100510</t>
  </si>
  <si>
    <t>108100512</t>
  </si>
  <si>
    <t>108100513</t>
  </si>
  <si>
    <t>108100514</t>
  </si>
  <si>
    <t>108100515</t>
  </si>
  <si>
    <t>108100516</t>
  </si>
  <si>
    <t>108000357</t>
  </si>
  <si>
    <t>108100012</t>
  </si>
  <si>
    <t>101000034</t>
  </si>
  <si>
    <t>108000503</t>
  </si>
  <si>
    <t>108100345</t>
  </si>
  <si>
    <t>108100344</t>
  </si>
  <si>
    <t>108100346</t>
  </si>
  <si>
    <t>108000546</t>
  </si>
  <si>
    <t>108100183</t>
  </si>
  <si>
    <t>108100156</t>
  </si>
  <si>
    <t>108100157</t>
  </si>
  <si>
    <t>108100653</t>
  </si>
  <si>
    <t>108100443</t>
  </si>
  <si>
    <t>ВА0000000864</t>
  </si>
  <si>
    <t>108100517</t>
  </si>
  <si>
    <t>108100519</t>
  </si>
  <si>
    <t>108100520</t>
  </si>
  <si>
    <t>108100521</t>
  </si>
  <si>
    <t>108100526</t>
  </si>
  <si>
    <t>108100527</t>
  </si>
  <si>
    <t>108100528</t>
  </si>
  <si>
    <t>108100530</t>
  </si>
  <si>
    <t>108100531</t>
  </si>
  <si>
    <t>108100532</t>
  </si>
  <si>
    <t>108100533</t>
  </si>
  <si>
    <t>108100534</t>
  </si>
  <si>
    <t>108100536</t>
  </si>
  <si>
    <t>108100537</t>
  </si>
  <si>
    <t>108100538</t>
  </si>
  <si>
    <t>108100539</t>
  </si>
  <si>
    <t>108100540</t>
  </si>
  <si>
    <t>108100542</t>
  </si>
  <si>
    <t>108100543</t>
  </si>
  <si>
    <t>108100544</t>
  </si>
  <si>
    <t>108100545</t>
  </si>
  <si>
    <t>108100547</t>
  </si>
  <si>
    <t>108100549</t>
  </si>
  <si>
    <t>108100550</t>
  </si>
  <si>
    <t>0302000495</t>
  </si>
  <si>
    <t>108000606</t>
  </si>
  <si>
    <t>108000367</t>
  </si>
  <si>
    <t>108000645</t>
  </si>
  <si>
    <t>108100070</t>
  </si>
  <si>
    <t>Договор о передаче жилого помещения в собственность граждан  от  2024 г. Добролюбова Т.Н.</t>
  </si>
  <si>
    <t>ВА0000000643</t>
  </si>
  <si>
    <t>ВА0000000597</t>
  </si>
  <si>
    <t>00031706</t>
  </si>
  <si>
    <t>0003100707</t>
  </si>
  <si>
    <t>0003100081</t>
  </si>
  <si>
    <t>0003100071</t>
  </si>
  <si>
    <t>ВА0000000322</t>
  </si>
  <si>
    <t>3200196</t>
  </si>
  <si>
    <t>0003100573</t>
  </si>
  <si>
    <t>0003100271</t>
  </si>
  <si>
    <t>0003100346</t>
  </si>
  <si>
    <t>0003100362</t>
  </si>
  <si>
    <t>0003100374</t>
  </si>
  <si>
    <t>0003100375</t>
  </si>
  <si>
    <t>0003100381</t>
  </si>
  <si>
    <t>0003100382</t>
  </si>
  <si>
    <t>0003100464</t>
  </si>
  <si>
    <t>0003100518</t>
  </si>
  <si>
    <t>0003100615</t>
  </si>
  <si>
    <t>0003100083</t>
  </si>
  <si>
    <t>0003100090</t>
  </si>
  <si>
    <t>0003100092</t>
  </si>
  <si>
    <t>0003100094</t>
  </si>
  <si>
    <t>0003100095</t>
  </si>
  <si>
    <t>0003100096</t>
  </si>
  <si>
    <t>0003100097</t>
  </si>
  <si>
    <t xml:space="preserve">0003100613 </t>
  </si>
  <si>
    <t>0003100644</t>
  </si>
  <si>
    <t>0003100308</t>
  </si>
  <si>
    <t>0003100317</t>
  </si>
  <si>
    <t>ВА0000000440</t>
  </si>
  <si>
    <t>ВА0000000441</t>
  </si>
  <si>
    <t>ВА0000000442</t>
  </si>
  <si>
    <t>00031000658</t>
  </si>
  <si>
    <t>00031000659</t>
  </si>
  <si>
    <t>ВА00000012383</t>
  </si>
  <si>
    <t>Легковой автомобиль Lada Granta</t>
  </si>
  <si>
    <t>ВА0000000865</t>
  </si>
  <si>
    <t>ВА0000000866</t>
  </si>
  <si>
    <t>ВА0000000868</t>
  </si>
  <si>
    <t>ВА0000000869</t>
  </si>
  <si>
    <t>108000368</t>
  </si>
  <si>
    <t>ВА0000001292</t>
  </si>
  <si>
    <t>ПК Моноблок YP-200 G3</t>
  </si>
  <si>
    <t>IP-камера HiWatch DS-1415 (детская площадка п. Маловский)</t>
  </si>
  <si>
    <t>108000670</t>
  </si>
  <si>
    <t>Регистратор для систем видеонаблюдения (детская площадка)</t>
  </si>
  <si>
    <t>108000671</t>
  </si>
  <si>
    <t>108000672</t>
  </si>
  <si>
    <t>Приватизация 2024г.</t>
  </si>
  <si>
    <t>Устройство GroZZa FPV</t>
  </si>
  <si>
    <t>ВА0000000697</t>
  </si>
  <si>
    <t>Квадрокоптер Autel Robototiks</t>
  </si>
  <si>
    <t>101000340</t>
  </si>
  <si>
    <t>101000341</t>
  </si>
  <si>
    <t>ВА00000001280</t>
  </si>
  <si>
    <t>101000336</t>
  </si>
  <si>
    <t>101000337</t>
  </si>
  <si>
    <t>101000338</t>
  </si>
  <si>
    <t>101000342</t>
  </si>
  <si>
    <t>ВА0000001309</t>
  </si>
  <si>
    <t>ВА0000001312</t>
  </si>
  <si>
    <t>ВА0000001317</t>
  </si>
  <si>
    <t>ВА0000001320</t>
  </si>
  <si>
    <t>ВА0000001322</t>
  </si>
  <si>
    <t>ВА0000001324</t>
  </si>
  <si>
    <t>ВА0000001326</t>
  </si>
  <si>
    <t>ВА0000001315</t>
  </si>
  <si>
    <t>ВА0000001299</t>
  </si>
  <si>
    <t>ВА0000001321</t>
  </si>
  <si>
    <t>ВА0000001323</t>
  </si>
  <si>
    <t>ВА0000001302</t>
  </si>
  <si>
    <t>ВА0000001303</t>
  </si>
  <si>
    <t>ВА0000001304</t>
  </si>
  <si>
    <t>ВА0000001305</t>
  </si>
  <si>
    <t>ВА0000001306</t>
  </si>
  <si>
    <t>ВА0000001325</t>
  </si>
  <si>
    <t>ВА0000001307</t>
  </si>
  <si>
    <t>ВА0000001290</t>
  </si>
  <si>
    <t>Трактор колесный SF 244 без кабины</t>
  </si>
  <si>
    <t>ВА0000001281</t>
  </si>
  <si>
    <t>1010101000118</t>
  </si>
  <si>
    <t>010113400023</t>
  </si>
  <si>
    <t>01013600002</t>
  </si>
  <si>
    <t>01013600005</t>
  </si>
  <si>
    <t>01013400029</t>
  </si>
  <si>
    <t>01013400001</t>
  </si>
  <si>
    <t>01013400010</t>
  </si>
  <si>
    <t>01013400013</t>
  </si>
  <si>
    <t>01013400014</t>
  </si>
  <si>
    <t>01013400011</t>
  </si>
  <si>
    <t>01013400012</t>
  </si>
  <si>
    <t>01013400015</t>
  </si>
  <si>
    <t>01013400017</t>
  </si>
  <si>
    <t>01013400022</t>
  </si>
  <si>
    <t>01013400024</t>
  </si>
  <si>
    <t>01013400026</t>
  </si>
  <si>
    <t>01013400028</t>
  </si>
  <si>
    <t>01013400030</t>
  </si>
  <si>
    <t>01013400031</t>
  </si>
  <si>
    <t>01013400032</t>
  </si>
  <si>
    <t>0101340001</t>
  </si>
  <si>
    <t>0101340003</t>
  </si>
  <si>
    <t>0101340004</t>
  </si>
  <si>
    <t>0101340008</t>
  </si>
  <si>
    <t>0101340006</t>
  </si>
  <si>
    <t>01013600006</t>
  </si>
  <si>
    <t>01013600001</t>
  </si>
  <si>
    <t>01013600003</t>
  </si>
  <si>
    <t>01013600004</t>
  </si>
  <si>
    <t>01013600019</t>
  </si>
  <si>
    <t>Р000004</t>
  </si>
  <si>
    <t>Р000001</t>
  </si>
  <si>
    <t>01500295</t>
  </si>
  <si>
    <t>01500314</t>
  </si>
  <si>
    <t>1500367</t>
  </si>
  <si>
    <t>1500368</t>
  </si>
  <si>
    <t>РДК000000027</t>
  </si>
  <si>
    <t>РДК000000033</t>
  </si>
  <si>
    <t>РДК000000034</t>
  </si>
  <si>
    <t>РДК000000057</t>
  </si>
  <si>
    <t>РДК000000073</t>
  </si>
  <si>
    <t>РДК000000080</t>
  </si>
  <si>
    <t>РДК000000081</t>
  </si>
  <si>
    <t>РДК000000083</t>
  </si>
  <si>
    <t>РДК00002318</t>
  </si>
  <si>
    <t>РДК000000085</t>
  </si>
  <si>
    <t>РДК000000086</t>
  </si>
  <si>
    <t>РДК000000100</t>
  </si>
  <si>
    <t>01500308</t>
  </si>
  <si>
    <t>01500312</t>
  </si>
  <si>
    <t>РДК000000043</t>
  </si>
  <si>
    <t>РДК000000054</t>
  </si>
  <si>
    <t>РДК000000055</t>
  </si>
  <si>
    <t>РДК00002462</t>
  </si>
  <si>
    <t>РДК000000079</t>
  </si>
  <si>
    <t>РДК000000107</t>
  </si>
  <si>
    <t>К000000008</t>
  </si>
  <si>
    <t>01013200002</t>
  </si>
  <si>
    <t>01013200001</t>
  </si>
  <si>
    <t>РДК00003862</t>
  </si>
  <si>
    <t>РДК00003896</t>
  </si>
  <si>
    <t>РДК00003897</t>
  </si>
  <si>
    <t>РДК00003894</t>
  </si>
  <si>
    <t>РДК00003892</t>
  </si>
  <si>
    <t>РДК00003893</t>
  </si>
  <si>
    <t>01013400005</t>
  </si>
  <si>
    <t>01013400006</t>
  </si>
  <si>
    <t>01013400007</t>
  </si>
  <si>
    <t>01019400001</t>
  </si>
  <si>
    <t>01019400040</t>
  </si>
  <si>
    <t>01013400041</t>
  </si>
  <si>
    <t>01013400044</t>
  </si>
  <si>
    <t>01013400045</t>
  </si>
  <si>
    <t>01013400018</t>
  </si>
  <si>
    <t>01013400054</t>
  </si>
  <si>
    <t>DFC-430 Конфетти-машина</t>
  </si>
  <si>
    <t>21013400083</t>
  </si>
  <si>
    <t>РДК00002485</t>
  </si>
  <si>
    <t>РДК00003887</t>
  </si>
  <si>
    <t>01013400043</t>
  </si>
  <si>
    <t>РДК00002570</t>
  </si>
  <si>
    <t>РДК00002571</t>
  </si>
  <si>
    <t>РДК00002597</t>
  </si>
  <si>
    <t>РДК00002603</t>
  </si>
  <si>
    <t>РДК00002647</t>
  </si>
  <si>
    <t>РДК00002648</t>
  </si>
  <si>
    <t>РДК00002649</t>
  </si>
  <si>
    <t>РДК00002650</t>
  </si>
  <si>
    <t>РДК00002651</t>
  </si>
  <si>
    <t>РДК00002599</t>
  </si>
  <si>
    <t>РДК00002589</t>
  </si>
  <si>
    <t>РДК00002601</t>
  </si>
  <si>
    <t>РДК00002644</t>
  </si>
  <si>
    <t>РДК00002645</t>
  </si>
  <si>
    <t>РДК00002646</t>
  </si>
  <si>
    <t>РДК00002593</t>
  </si>
  <si>
    <t>РДК00002602</t>
  </si>
  <si>
    <t>РДК00002618</t>
  </si>
  <si>
    <t>РДК00002619</t>
  </si>
  <si>
    <t>РДК00002547</t>
  </si>
  <si>
    <t>РДК000002553</t>
  </si>
  <si>
    <t>РДК000002554</t>
  </si>
  <si>
    <t>РДК000002555</t>
  </si>
  <si>
    <t>РДК000002566</t>
  </si>
  <si>
    <t>РДК000002463</t>
  </si>
  <si>
    <t>РДК00002474</t>
  </si>
  <si>
    <t>РДК00002477</t>
  </si>
  <si>
    <t>РДК00002476</t>
  </si>
  <si>
    <t>4101340193</t>
  </si>
  <si>
    <t>4101340027</t>
  </si>
  <si>
    <t>4101340199</t>
  </si>
  <si>
    <t>4101340200</t>
  </si>
  <si>
    <t>4101340201</t>
  </si>
  <si>
    <t>01013400025</t>
  </si>
  <si>
    <t>РДК00002664</t>
  </si>
  <si>
    <t>РДК00003888</t>
  </si>
  <si>
    <t>РДК00002488</t>
  </si>
  <si>
    <t>РДК00002562</t>
  </si>
  <si>
    <t>4101340032</t>
  </si>
  <si>
    <t>4101340145</t>
  </si>
  <si>
    <t>4101340138</t>
  </si>
  <si>
    <t>4101340033</t>
  </si>
  <si>
    <t>401034000101</t>
  </si>
  <si>
    <t>401034000102</t>
  </si>
  <si>
    <t>01013400023</t>
  </si>
  <si>
    <t>01013400033</t>
  </si>
  <si>
    <t>01013400035</t>
  </si>
  <si>
    <t>01013400034</t>
  </si>
  <si>
    <t>01013400046</t>
  </si>
  <si>
    <t>01013400047</t>
  </si>
  <si>
    <t>01013400051</t>
  </si>
  <si>
    <t>01013400049</t>
  </si>
  <si>
    <t>01013400050</t>
  </si>
  <si>
    <t>01013400036</t>
  </si>
  <si>
    <t>01013400037</t>
  </si>
  <si>
    <t>01013800133</t>
  </si>
  <si>
    <t>РДК00003908</t>
  </si>
  <si>
    <t>01013400039</t>
  </si>
  <si>
    <t>01013400052</t>
  </si>
  <si>
    <t>РДК0000259</t>
  </si>
  <si>
    <t>РДК00002563</t>
  </si>
  <si>
    <t>4101340137</t>
  </si>
  <si>
    <t>01013800201</t>
  </si>
  <si>
    <t>РДК00002587</t>
  </si>
  <si>
    <t>РДК00003900</t>
  </si>
  <si>
    <t>4101360061</t>
  </si>
  <si>
    <t>01013600009</t>
  </si>
  <si>
    <t>01013800132</t>
  </si>
  <si>
    <t>01013800020</t>
  </si>
  <si>
    <t>4101340035</t>
  </si>
  <si>
    <t>4101340036</t>
  </si>
  <si>
    <t>01013800138</t>
  </si>
  <si>
    <t>01013800025</t>
  </si>
  <si>
    <t>01013800026</t>
  </si>
  <si>
    <t>01013800019</t>
  </si>
  <si>
    <t>4101380202</t>
  </si>
  <si>
    <t>01013800137</t>
  </si>
  <si>
    <t>01013800032</t>
  </si>
  <si>
    <t>01013800033</t>
  </si>
  <si>
    <t>01013800034</t>
  </si>
  <si>
    <t>01013800099</t>
  </si>
  <si>
    <t>01013800052</t>
  </si>
  <si>
    <t>01013800075</t>
  </si>
  <si>
    <t>01013800139</t>
  </si>
  <si>
    <t>01013800140</t>
  </si>
  <si>
    <t>01013800141</t>
  </si>
  <si>
    <t>01013800142</t>
  </si>
  <si>
    <t>01013800143</t>
  </si>
  <si>
    <t>01013800144</t>
  </si>
  <si>
    <t>01013800145</t>
  </si>
  <si>
    <t>01013800146</t>
  </si>
  <si>
    <t>01013800147</t>
  </si>
  <si>
    <t>01013800148</t>
  </si>
  <si>
    <t>01013800150</t>
  </si>
  <si>
    <t>01013800151</t>
  </si>
  <si>
    <t>01013800152</t>
  </si>
  <si>
    <t>01013800153</t>
  </si>
  <si>
    <t>01013800154</t>
  </si>
  <si>
    <t>01013800155</t>
  </si>
  <si>
    <t>01013800156</t>
  </si>
  <si>
    <t>01013800157</t>
  </si>
  <si>
    <t>01013800158</t>
  </si>
  <si>
    <t>01013800159</t>
  </si>
  <si>
    <t>01013800160</t>
  </si>
  <si>
    <t>01013800161</t>
  </si>
  <si>
    <t>01013800208</t>
  </si>
  <si>
    <t>01013800209</t>
  </si>
  <si>
    <t>01013800210</t>
  </si>
  <si>
    <t>01013800211</t>
  </si>
  <si>
    <t>01013800212</t>
  </si>
  <si>
    <t>01013800213</t>
  </si>
  <si>
    <t>01013800214</t>
  </si>
  <si>
    <t>01013800215</t>
  </si>
  <si>
    <t>01013800216</t>
  </si>
  <si>
    <t>01013800217</t>
  </si>
  <si>
    <t>01013800029</t>
  </si>
  <si>
    <t>01013800028</t>
  </si>
  <si>
    <t>01013800030</t>
  </si>
  <si>
    <t>01013800067</t>
  </si>
  <si>
    <t>01013800068</t>
  </si>
  <si>
    <t>01013800069</t>
  </si>
  <si>
    <t>01013800070</t>
  </si>
  <si>
    <t>01013800071</t>
  </si>
  <si>
    <t>01013800072</t>
  </si>
  <si>
    <t>01013800073</t>
  </si>
  <si>
    <t>01013800074</t>
  </si>
  <si>
    <t>01013800097</t>
  </si>
  <si>
    <t>01013400053</t>
  </si>
  <si>
    <t>01013800053</t>
  </si>
  <si>
    <t>01013800054</t>
  </si>
  <si>
    <t>01013800055</t>
  </si>
  <si>
    <t>01013800056</t>
  </si>
  <si>
    <t>01013800057</t>
  </si>
  <si>
    <t>01013800058</t>
  </si>
  <si>
    <t>01013800059</t>
  </si>
  <si>
    <t>01013800060</t>
  </si>
  <si>
    <t>01013800063</t>
  </si>
  <si>
    <t>01013800064</t>
  </si>
  <si>
    <t>01013800065</t>
  </si>
  <si>
    <t>01013800066</t>
  </si>
  <si>
    <t>01013800035</t>
  </si>
  <si>
    <t>01013800036</t>
  </si>
  <si>
    <t>01013800037</t>
  </si>
  <si>
    <t>01013800038</t>
  </si>
  <si>
    <t>01013800039</t>
  </si>
  <si>
    <t>01013800040</t>
  </si>
  <si>
    <t>01013800041</t>
  </si>
  <si>
    <t>01013800042</t>
  </si>
  <si>
    <t>01013800043</t>
  </si>
  <si>
    <t>01013800044</t>
  </si>
  <si>
    <t>01013800096</t>
  </si>
  <si>
    <t>4101380190</t>
  </si>
  <si>
    <t>01013800188</t>
  </si>
  <si>
    <t>01013800189</t>
  </si>
  <si>
    <t>01013800190</t>
  </si>
  <si>
    <t>01013800191</t>
  </si>
  <si>
    <t>01013800192</t>
  </si>
  <si>
    <t>01013800193</t>
  </si>
  <si>
    <t>01013800194</t>
  </si>
  <si>
    <t>01013800195</t>
  </si>
  <si>
    <t>01013800196</t>
  </si>
  <si>
    <t>01013800197</t>
  </si>
  <si>
    <t>01013800198</t>
  </si>
  <si>
    <t>01013800199</t>
  </si>
  <si>
    <t>01013800200</t>
  </si>
  <si>
    <t>РДК00002586</t>
  </si>
  <si>
    <t>РДК000002498</t>
  </si>
  <si>
    <t>РДК000002499</t>
  </si>
  <si>
    <t>РДК000002500</t>
  </si>
  <si>
    <t>РДК000002501</t>
  </si>
  <si>
    <t>РДК000002502</t>
  </si>
  <si>
    <t>РДК000002503</t>
  </si>
  <si>
    <t>4101380191</t>
  </si>
  <si>
    <t>4101380156</t>
  </si>
  <si>
    <t>4101380157</t>
  </si>
  <si>
    <t>01013800031</t>
  </si>
  <si>
    <t>01013800024</t>
  </si>
  <si>
    <t>01013800048</t>
  </si>
  <si>
    <t>01013800049</t>
  </si>
  <si>
    <t>01013800050</t>
  </si>
  <si>
    <t>01013800051</t>
  </si>
  <si>
    <t>РДК000002240</t>
  </si>
  <si>
    <t>РДК000002241</t>
  </si>
  <si>
    <t>01013400020</t>
  </si>
  <si>
    <t>01013400021</t>
  </si>
  <si>
    <t>01013400016</t>
  </si>
  <si>
    <t>01013400019</t>
  </si>
  <si>
    <t>4101340011</t>
  </si>
  <si>
    <t>4101340012</t>
  </si>
  <si>
    <t>4101340013</t>
  </si>
  <si>
    <t>4101340014</t>
  </si>
  <si>
    <t>4101340015</t>
  </si>
  <si>
    <t>4101340016</t>
  </si>
  <si>
    <t>4101340017</t>
  </si>
  <si>
    <t>Регистратор для систем видеонаблюдений</t>
  </si>
  <si>
    <t>POE коммутатор</t>
  </si>
  <si>
    <t>IP-камера Hi Watch DS-1415</t>
  </si>
  <si>
    <t>01013400027</t>
  </si>
  <si>
    <t>01013400002</t>
  </si>
  <si>
    <t>4101340018</t>
  </si>
  <si>
    <t>4101340019</t>
  </si>
  <si>
    <t>4101340020</t>
  </si>
  <si>
    <t>01013400003</t>
  </si>
  <si>
    <t>4101340021</t>
  </si>
  <si>
    <t>4101340023</t>
  </si>
  <si>
    <t>4101340024</t>
  </si>
  <si>
    <t>01013800015</t>
  </si>
  <si>
    <t>01013800016</t>
  </si>
  <si>
    <t>01013800017</t>
  </si>
  <si>
    <t>01013800018</t>
  </si>
  <si>
    <t>01013800021</t>
  </si>
  <si>
    <t>01013800022</t>
  </si>
  <si>
    <t>01013800009</t>
  </si>
  <si>
    <t>4101340026</t>
  </si>
  <si>
    <t>01013800004</t>
  </si>
  <si>
    <t>01013800005</t>
  </si>
  <si>
    <t>01013800010</t>
  </si>
  <si>
    <t>01013800011</t>
  </si>
  <si>
    <t>01013800012</t>
  </si>
  <si>
    <t>01013800013</t>
  </si>
  <si>
    <t>01013800014</t>
  </si>
  <si>
    <t>МУЗ0000000098</t>
  </si>
  <si>
    <t>000000000000002</t>
  </si>
  <si>
    <t>000000000000003</t>
  </si>
  <si>
    <t>000000000000004</t>
  </si>
  <si>
    <t>000000000000005</t>
  </si>
  <si>
    <t>01500403</t>
  </si>
  <si>
    <t>МУЗ00000000097</t>
  </si>
  <si>
    <t>МУЗ00000000090</t>
  </si>
  <si>
    <t>МУЗ00000000114</t>
  </si>
  <si>
    <t>МУЗ00000000117</t>
  </si>
  <si>
    <t>210134000085</t>
  </si>
  <si>
    <t>01013400114</t>
  </si>
  <si>
    <t>01013400115</t>
  </si>
  <si>
    <t>01013400112</t>
  </si>
  <si>
    <t>01013400113</t>
  </si>
  <si>
    <t>01500269</t>
  </si>
  <si>
    <t>МУЗ00000000108</t>
  </si>
  <si>
    <t>41013400039</t>
  </si>
  <si>
    <t>410134000123</t>
  </si>
  <si>
    <t>01013400107</t>
  </si>
  <si>
    <t>01013400108</t>
  </si>
  <si>
    <t>0101360001</t>
  </si>
  <si>
    <t>МУЗ00000000110</t>
  </si>
  <si>
    <t>МУЗ00000000111</t>
  </si>
  <si>
    <t>010138000012</t>
  </si>
  <si>
    <t>01011200004</t>
  </si>
  <si>
    <t>01011200006</t>
  </si>
  <si>
    <t>01011200007</t>
  </si>
  <si>
    <t>01011200008</t>
  </si>
  <si>
    <t>01011200009</t>
  </si>
  <si>
    <t>01500294</t>
  </si>
  <si>
    <t>01500416</t>
  </si>
  <si>
    <t>01500272</t>
  </si>
  <si>
    <t>01500298</t>
  </si>
  <si>
    <t>01013400004</t>
  </si>
  <si>
    <t>01013400008</t>
  </si>
  <si>
    <t>01800398</t>
  </si>
  <si>
    <t>01800399</t>
  </si>
  <si>
    <t>01800402</t>
  </si>
  <si>
    <t>1800376</t>
  </si>
  <si>
    <t>210340020</t>
  </si>
  <si>
    <t>2101340018</t>
  </si>
  <si>
    <t>2101340019</t>
  </si>
  <si>
    <t>2101340003</t>
  </si>
  <si>
    <t>2101340007</t>
  </si>
  <si>
    <t>2101340012</t>
  </si>
  <si>
    <t>21013400088</t>
  </si>
  <si>
    <t>210134000043</t>
  </si>
  <si>
    <t>210134000049</t>
  </si>
  <si>
    <t>2101340002</t>
  </si>
  <si>
    <t>2101340008</t>
  </si>
  <si>
    <t>01013400048</t>
  </si>
  <si>
    <t>41013400014</t>
  </si>
  <si>
    <t>41013400017</t>
  </si>
  <si>
    <t>4101340034</t>
  </si>
  <si>
    <t>41013400015</t>
  </si>
  <si>
    <t>2101360090</t>
  </si>
  <si>
    <t>01013600010</t>
  </si>
  <si>
    <t>01013800092</t>
  </si>
  <si>
    <t>01013800093</t>
  </si>
  <si>
    <t>01013800094</t>
  </si>
  <si>
    <t>01013800001</t>
  </si>
  <si>
    <t>01013800061</t>
  </si>
  <si>
    <t>01013800062</t>
  </si>
  <si>
    <t>01013800112</t>
  </si>
  <si>
    <t>01013800113</t>
  </si>
  <si>
    <t>01013800114</t>
  </si>
  <si>
    <t>01013800115</t>
  </si>
  <si>
    <t>01013800116</t>
  </si>
  <si>
    <t>01013800117</t>
  </si>
  <si>
    <t>01013800118</t>
  </si>
  <si>
    <t>01013800119</t>
  </si>
  <si>
    <t>01013800120</t>
  </si>
  <si>
    <t>01013800076</t>
  </si>
  <si>
    <t>01013800083</t>
  </si>
  <si>
    <t>01013800084</t>
  </si>
  <si>
    <t>01013800085</t>
  </si>
  <si>
    <t>01013800086</t>
  </si>
  <si>
    <t>01013800077</t>
  </si>
  <si>
    <t>01013800078</t>
  </si>
  <si>
    <t>01013800079</t>
  </si>
  <si>
    <t>01013800080</t>
  </si>
  <si>
    <t>01013800081</t>
  </si>
  <si>
    <t>01013800082</t>
  </si>
  <si>
    <t>01013800121</t>
  </si>
  <si>
    <t>ЦРБ00000160</t>
  </si>
  <si>
    <t>ЦРБ00000217</t>
  </si>
  <si>
    <t>ЦРБ00000081</t>
  </si>
  <si>
    <t>ЦРБ00000082</t>
  </si>
  <si>
    <t>01500274</t>
  </si>
  <si>
    <t>ЦРБ00000158</t>
  </si>
  <si>
    <t>01011200001</t>
  </si>
  <si>
    <t>ЦРБ00000159</t>
  </si>
  <si>
    <t>ЦРБ00000000070</t>
  </si>
  <si>
    <t>ЦРБ00000000085</t>
  </si>
  <si>
    <t>ЦРБ00000000086</t>
  </si>
  <si>
    <t>ЦРБ00000000097</t>
  </si>
  <si>
    <t>ЦРБ00000000109</t>
  </si>
  <si>
    <t>ЦРБ00000000111</t>
  </si>
  <si>
    <t>ЦРБ00000000112</t>
  </si>
  <si>
    <t>ЦРБ00000000114</t>
  </si>
  <si>
    <t>ЦРБ00000000115</t>
  </si>
  <si>
    <t>ЦРБ00000000116</t>
  </si>
  <si>
    <t>ЦРБ00000000117</t>
  </si>
  <si>
    <t>ЦРБ00000000118</t>
  </si>
  <si>
    <t>ЦРБ00000000119</t>
  </si>
  <si>
    <t>ЦРБ000000126</t>
  </si>
  <si>
    <t>ЦРБ000000129</t>
  </si>
  <si>
    <t>ЦРБ00000097</t>
  </si>
  <si>
    <t>ЦРБ00000108</t>
  </si>
  <si>
    <t>ЦРБ00000000019</t>
  </si>
  <si>
    <t>ЦРБ00000069</t>
  </si>
  <si>
    <t>ЦРБ00000204</t>
  </si>
  <si>
    <t>ЦРБ00000115</t>
  </si>
  <si>
    <t>01013400198</t>
  </si>
  <si>
    <t>01013400186</t>
  </si>
  <si>
    <t>ЦРБ00000178</t>
  </si>
  <si>
    <t>ЦРБ00000175</t>
  </si>
  <si>
    <t>01013441013400054</t>
  </si>
  <si>
    <t>4101340057</t>
  </si>
  <si>
    <t>4101340060</t>
  </si>
  <si>
    <t>4101340061</t>
  </si>
  <si>
    <t>01013400193</t>
  </si>
  <si>
    <t>ЦРб00000182</t>
  </si>
  <si>
    <t>ЦРБ00000186</t>
  </si>
  <si>
    <t>ЦРБ00000191</t>
  </si>
  <si>
    <t>ЦРБ00000197</t>
  </si>
  <si>
    <t>ЦРБ00000201</t>
  </si>
  <si>
    <t>ЦРБ00000202</t>
  </si>
  <si>
    <t>ЦРБ00000205</t>
  </si>
  <si>
    <t>ЦРБ00000215</t>
  </si>
  <si>
    <t>ЦРБ00000209</t>
  </si>
  <si>
    <t>ЦРБ00000213</t>
  </si>
  <si>
    <t>ЦРБ00000112</t>
  </si>
  <si>
    <t>01013400166</t>
  </si>
  <si>
    <t>01013400167</t>
  </si>
  <si>
    <t>01013400168</t>
  </si>
  <si>
    <t>01013400159</t>
  </si>
  <si>
    <t>01013400160</t>
  </si>
  <si>
    <t>01013400172</t>
  </si>
  <si>
    <t>4101340063</t>
  </si>
  <si>
    <t>МФУ Epson L3210</t>
  </si>
  <si>
    <t>01013400211</t>
  </si>
  <si>
    <t>01013400162</t>
  </si>
  <si>
    <t>01013400174</t>
  </si>
  <si>
    <t>01013400189</t>
  </si>
  <si>
    <t>01013400194</t>
  </si>
  <si>
    <t>01013400195</t>
  </si>
  <si>
    <t>01013400196</t>
  </si>
  <si>
    <t>ЦРБ00000195</t>
  </si>
  <si>
    <t>ЦРБ00000190</t>
  </si>
  <si>
    <t>ЦРБ00000129</t>
  </si>
  <si>
    <t>410134000128</t>
  </si>
  <si>
    <t>0101344101340064</t>
  </si>
  <si>
    <t>ЦРБ00000181</t>
  </si>
  <si>
    <t>01013400213</t>
  </si>
  <si>
    <t>Core i5-12400F/H610M/16 DDR4-512</t>
  </si>
  <si>
    <t>41013300041</t>
  </si>
  <si>
    <t>410131000012</t>
  </si>
  <si>
    <t>кабинки для полотенец</t>
  </si>
  <si>
    <t>14128542</t>
  </si>
  <si>
    <t>11376852</t>
  </si>
  <si>
    <t>454521</t>
  </si>
  <si>
    <t>45455424</t>
  </si>
  <si>
    <t>5425524</t>
  </si>
  <si>
    <t>112122323</t>
  </si>
  <si>
    <t xml:space="preserve">Здание нежилое (спортивный центр с универсальным игровым залом), </t>
  </si>
  <si>
    <t xml:space="preserve">Республика Бурятия, Баунтовский  эвенкийский район, с.Багдарин,ул.Редковского,2д  </t>
  </si>
  <si>
    <t>03:02:010141:275</t>
  </si>
  <si>
    <t>Передача в СП Северное</t>
  </si>
  <si>
    <t>оверлог Leader VS310D</t>
  </si>
  <si>
    <t>станок деревообрабатывающий многофункциональный The cool Tool</t>
  </si>
  <si>
    <t>швейная машина Chayka 3005</t>
  </si>
  <si>
    <t xml:space="preserve">Многофункциональное устройство Pantum(МФУ) </t>
  </si>
  <si>
    <t>стеллаж большой 900*2190*400</t>
  </si>
  <si>
    <t>стеллаж большой ясень шимо светлый</t>
  </si>
  <si>
    <t>стеллаж сенатор 450*2190*400</t>
  </si>
  <si>
    <t>списание 2024</t>
  </si>
  <si>
    <t>ноутбук 2024</t>
  </si>
  <si>
    <t>передача в Восход</t>
  </si>
  <si>
    <t>передача МАОУ Багдаринская СОШ</t>
  </si>
  <si>
    <t>Интерактивная панель</t>
  </si>
  <si>
    <t>микшерский пульт с акуст кабелем</t>
  </si>
  <si>
    <t>ПК DEXP Atlas H426</t>
  </si>
  <si>
    <t>МФУ Epson L3260</t>
  </si>
  <si>
    <t>шкаф холодильный Бирюса Б-461 RN</t>
  </si>
  <si>
    <t>Ларь морозильный Бирюса Б-355КХ</t>
  </si>
  <si>
    <t>Проектор InFocus</t>
  </si>
  <si>
    <t>Экран для проектора Pro</t>
  </si>
  <si>
    <t>Проектор Hiper Cinema C10 Blek</t>
  </si>
  <si>
    <t xml:space="preserve">ПК DEXP Atlas </t>
  </si>
  <si>
    <t>МФУ Pantum BM5100DW</t>
  </si>
  <si>
    <t>0031001040</t>
  </si>
  <si>
    <t>0031001041</t>
  </si>
  <si>
    <t>Системный блок ДВ-ком тип 1</t>
  </si>
  <si>
    <t>0031001042</t>
  </si>
  <si>
    <t>0031001043</t>
  </si>
  <si>
    <t>ноутбук Aser Exstensa</t>
  </si>
  <si>
    <t>0031001047</t>
  </si>
  <si>
    <t>108000662</t>
  </si>
  <si>
    <t>р.Бурятия,   Баунтовскийский район,с.Багдарин, ул.Дорожная, 10-1</t>
  </si>
  <si>
    <t>03:02:010150:217</t>
  </si>
  <si>
    <t>р.Бурятия,   Баунтовскийский район,с.Багдарин, ул. Ленина, 66-5</t>
  </si>
  <si>
    <t>03:02:010136:41</t>
  </si>
  <si>
    <t>Республика Бурятия, Баунтовский эвенкийский район, с. Багдарин, Речная, д. 2</t>
  </si>
  <si>
    <t>гараж</t>
  </si>
  <si>
    <t>03:02:000000:187</t>
  </si>
  <si>
    <t>р.Бурятия,   Баунтовскийский район,с.Багдарин, ул. Речная, д2.</t>
  </si>
  <si>
    <t>03:02:000000:183</t>
  </si>
  <si>
    <t>р.Бурятия,   Баунтовскийский район,с.Багдарин, мкр. Мост, д. 11</t>
  </si>
  <si>
    <t>03:02:010160:80</t>
  </si>
  <si>
    <t>р.Бурятия,   Баунтовскийский район,с.Багдарин, мкр. Мост, д. 17</t>
  </si>
  <si>
    <t>03:02:010160:83</t>
  </si>
  <si>
    <t>Республика Бурятия, Баунтовский эвенкийский район, с. Багдарин, Ленина</t>
  </si>
  <si>
    <t>Республика Бурятия, Баунтовский эвенкийский район, с.Багдарин, мкр. Акрама Валиева, д. 8</t>
  </si>
  <si>
    <t>Республика Бурятия, Баунтовский эвенкийский район, с.Багдарин, мкр. Акрама Валиева, д. 10</t>
  </si>
  <si>
    <t>03:02:010154:206</t>
  </si>
  <si>
    <t>03:02:010154:207</t>
  </si>
  <si>
    <t>27.05.2024</t>
  </si>
  <si>
    <t>Договор купли-продажи от 24.07.2024г.</t>
  </si>
  <si>
    <t>Передача в РБ 2024г.</t>
  </si>
  <si>
    <t>Дизельная электростанция MW-Power АД100С-Т4001Р</t>
  </si>
  <si>
    <t>Установка электрогенераторная дизельная VW- Power АД-60-Т400-1Р п. Варваринский</t>
  </si>
  <si>
    <t>Тахограф "Штрих-Тахо RUS"</t>
  </si>
  <si>
    <t>Аппаратура спутниковой навигации СигналS-4752</t>
  </si>
  <si>
    <t xml:space="preserve">Печь отопительная </t>
  </si>
  <si>
    <t>Станция авт. Водоснаб AUTO MH800C</t>
  </si>
  <si>
    <t>Водонагреватель аккумуляционный электрический бытовой TERMEX</t>
  </si>
  <si>
    <t>Теплоаккумулятор Эстанг 300</t>
  </si>
  <si>
    <t>Душевая кабина Parfy EC123L</t>
  </si>
  <si>
    <t>Автомобиль LADA GRATA</t>
  </si>
  <si>
    <t>волоконно-оптическая линия связи</t>
  </si>
  <si>
    <t>передача в МА МО 2024г.</t>
  </si>
  <si>
    <t>шкаф вытяжной химический</t>
  </si>
  <si>
    <t>УД00000141</t>
  </si>
  <si>
    <t>стол демострационный химический</t>
  </si>
  <si>
    <t>УД00000140</t>
  </si>
  <si>
    <t xml:space="preserve">стол 2-х мест с бортом и сантехникой </t>
  </si>
  <si>
    <t>УД00000139</t>
  </si>
  <si>
    <t>УД00000138</t>
  </si>
  <si>
    <t>стеллаж 16 секций (точка роста)</t>
  </si>
  <si>
    <t>УД00000128</t>
  </si>
  <si>
    <t>Российская Федерация, Республика Бурятия, муниципальный район Баунтовский эвенкийский, сельское поселение Багдаринское, с Багдарин, мкр. Акрама Валиева, уч 4а</t>
  </si>
  <si>
    <t>Российская Федерация, Республика Бурятия, муниципальный район Баунтовский эвенкийский, сельское поселение Багдаринское, с Багдарин, мкр. Акрама Валиева, уч 8</t>
  </si>
  <si>
    <t>Российская Федерация, Республика Бурятия, муниципальный район Баунтовский эвенкийский, сельское поселение Багдаринское, с Багдарин, мкр. Акрама Валиева, уч 10</t>
  </si>
  <si>
    <t>Российская Федерация, Республика Бурятия, муниципальный район Баунтовский эвенкийский, сельское поселение Багдаринское, с Багдарин,ул. Волгина, д.7, кв.1</t>
  </si>
  <si>
    <t>03:02:010154:197</t>
  </si>
  <si>
    <t>Собственность   03:02:010154:197-03/048/204-8 от 25.10.2024</t>
  </si>
  <si>
    <t>Собственность   03:02:010154:203-03/048/204-8 от 16.08.2024</t>
  </si>
  <si>
    <t>03:02:010154:203</t>
  </si>
  <si>
    <t>03:02:010154:204</t>
  </si>
  <si>
    <t>Собственность   03:02:010154:204-03/048/204-8 от 16.08.2024</t>
  </si>
  <si>
    <t>03:02:010109:42</t>
  </si>
  <si>
    <t>Собственность   03:02:010109:42-03/054/204-2 от 22.10.2024</t>
  </si>
  <si>
    <t>Корецкая Виктория Васильевна</t>
  </si>
  <si>
    <t>Жамбалова Б.Б.</t>
  </si>
  <si>
    <t>Дымбрылова Ирина Цоктоевна</t>
  </si>
  <si>
    <t>81606.1.2.1</t>
  </si>
  <si>
    <t>81606.1.2.2</t>
  </si>
  <si>
    <t>81606.1.2.3</t>
  </si>
  <si>
    <t>81606.1.2.4</t>
  </si>
  <si>
    <t>81606.1.2.5</t>
  </si>
  <si>
    <t>81606.1.2.6</t>
  </si>
  <si>
    <t>81606.1.2.7</t>
  </si>
  <si>
    <t>81606.1.2.8</t>
  </si>
  <si>
    <t>81606.1.2.9</t>
  </si>
  <si>
    <t>81606.1.2.10</t>
  </si>
  <si>
    <t>81606.1.2.11</t>
  </si>
  <si>
    <t>81606.1.2.12</t>
  </si>
  <si>
    <t>81606.1.2.13</t>
  </si>
  <si>
    <t>81606.1.2.14</t>
  </si>
  <si>
    <t>81606.1.2.15</t>
  </si>
  <si>
    <t>81606.1.2.16</t>
  </si>
  <si>
    <t>81606.1.2.17</t>
  </si>
  <si>
    <t>81606.1.2.18</t>
  </si>
  <si>
    <t>81606.1.2.19</t>
  </si>
  <si>
    <t>81606.1.2.20</t>
  </si>
  <si>
    <t>81606.1.2.21</t>
  </si>
  <si>
    <t>81606.1.2.22</t>
  </si>
  <si>
    <t>81606.1.2.23</t>
  </si>
  <si>
    <t>81606.1.2.24</t>
  </si>
  <si>
    <t>81606.1.2.25</t>
  </si>
  <si>
    <t>81606.1.2.26</t>
  </si>
  <si>
    <t>81606.1.2.27</t>
  </si>
  <si>
    <t>81606.1.2.28</t>
  </si>
  <si>
    <t>81606.1.2.29</t>
  </si>
  <si>
    <t>81606.1.2.30</t>
  </si>
  <si>
    <t>81606.1.2.31</t>
  </si>
  <si>
    <t>81606.1.2.32</t>
  </si>
  <si>
    <t>81606.1.2.33</t>
  </si>
  <si>
    <t>81606.1.2.34</t>
  </si>
  <si>
    <t>81606.1.2.35</t>
  </si>
  <si>
    <t>81606.1.2.36</t>
  </si>
  <si>
    <t>81606.1.2.37</t>
  </si>
  <si>
    <t>81606.1.2.38</t>
  </si>
  <si>
    <t>81606.1.2.39</t>
  </si>
  <si>
    <t>81606.1.2.40</t>
  </si>
  <si>
    <t>81606.1.2.41</t>
  </si>
  <si>
    <t>81606.1.2.42</t>
  </si>
  <si>
    <t>81606.1.2.43</t>
  </si>
  <si>
    <t>81606.1.2.44</t>
  </si>
  <si>
    <t>81606.1.2.45</t>
  </si>
  <si>
    <t>81606.1.2.46</t>
  </si>
  <si>
    <t>81606.1.2.47</t>
  </si>
  <si>
    <t>81606.1.2.48</t>
  </si>
  <si>
    <t>81606.1.2.49</t>
  </si>
  <si>
    <t>81606.1.2.50</t>
  </si>
  <si>
    <t>81606.1.2.51</t>
  </si>
  <si>
    <t>81606.1.2.52</t>
  </si>
  <si>
    <t>81606.1.2.53</t>
  </si>
  <si>
    <t>81606.1.2.54</t>
  </si>
  <si>
    <t>81606.1.2.55</t>
  </si>
  <si>
    <t>81606.1.2.56</t>
  </si>
  <si>
    <t>81606.1.2.57</t>
  </si>
  <si>
    <t>81606.1.2.58</t>
  </si>
  <si>
    <t>81606.1.2.59</t>
  </si>
  <si>
    <t>81606.1.2.60</t>
  </si>
  <si>
    <t>81606.1.2.61</t>
  </si>
  <si>
    <t>81606.1.2.62</t>
  </si>
  <si>
    <t>81606.1.2.63</t>
  </si>
  <si>
    <t>81606.1.2.64</t>
  </si>
  <si>
    <t>81606.1.2.65</t>
  </si>
  <si>
    <t>81606.1.2.66</t>
  </si>
  <si>
    <t>81606.1.2.67</t>
  </si>
  <si>
    <t>81606.1.2.68</t>
  </si>
  <si>
    <t>81606.1.2.69</t>
  </si>
  <si>
    <t>81606.1.2.70</t>
  </si>
  <si>
    <t>81606.1.2.71</t>
  </si>
  <si>
    <t>81606.1.2.72</t>
  </si>
  <si>
    <t>81606.1.2.73</t>
  </si>
  <si>
    <t>81606.1.2.74</t>
  </si>
  <si>
    <t>81606.1.2.75</t>
  </si>
  <si>
    <t>81606.1.2.76</t>
  </si>
  <si>
    <t>81606.1.2.77</t>
  </si>
  <si>
    <t>81606.1.2.78</t>
  </si>
  <si>
    <t>81606.1.2.79</t>
  </si>
  <si>
    <t>81606.1.2.80</t>
  </si>
  <si>
    <t>81606.1.2.81</t>
  </si>
  <si>
    <t>81606.1.2.82</t>
  </si>
  <si>
    <t>81606.1.2.83</t>
  </si>
  <si>
    <t>81606.1.2.84</t>
  </si>
  <si>
    <t>81606.1.2.85</t>
  </si>
  <si>
    <t>81606.1.2.86</t>
  </si>
  <si>
    <t>81606.1.2.87</t>
  </si>
  <si>
    <t>81606.1.2.88</t>
  </si>
  <si>
    <t>81606.1.2.89</t>
  </si>
  <si>
    <t>81606.1.2.90</t>
  </si>
  <si>
    <t>81606.1.2.91</t>
  </si>
  <si>
    <t>81606.1.2.92</t>
  </si>
  <si>
    <t>81606.1.2.93</t>
  </si>
  <si>
    <t>81606.1.2.94</t>
  </si>
  <si>
    <t>81606.1.2.95</t>
  </si>
  <si>
    <t>81606.1.2.96</t>
  </si>
  <si>
    <t>81606.1.2.97</t>
  </si>
  <si>
    <t>81606.1.2.98</t>
  </si>
  <si>
    <t>81606.1.2.99</t>
  </si>
  <si>
    <t>81606.1.2.100</t>
  </si>
  <si>
    <t>81606.1.2.101</t>
  </si>
  <si>
    <t>81606.1.2.102</t>
  </si>
  <si>
    <t>81606.1.2.103</t>
  </si>
  <si>
    <t>81606.1.2.104</t>
  </si>
  <si>
    <t>81606.1.2.105</t>
  </si>
  <si>
    <t>81606.1.2.106</t>
  </si>
  <si>
    <t>81606.1.2.107</t>
  </si>
  <si>
    <t>81606.1.2.108</t>
  </si>
  <si>
    <t>81606.1.2.109</t>
  </si>
  <si>
    <t>81606.1.2.110</t>
  </si>
  <si>
    <t>81606.1.2.111</t>
  </si>
  <si>
    <t>81606.1.2.112</t>
  </si>
  <si>
    <t>81606.1.2.113</t>
  </si>
  <si>
    <t>81606.1.2.114</t>
  </si>
  <si>
    <t>81606.1.2.115</t>
  </si>
  <si>
    <t>81606.1.2.116</t>
  </si>
  <si>
    <t>81606.1.2.117</t>
  </si>
  <si>
    <t>81606.1.2.118</t>
  </si>
  <si>
    <t>81606.1.2.119</t>
  </si>
  <si>
    <t>81606.1.2.120</t>
  </si>
  <si>
    <t>81606.1.2.121</t>
  </si>
  <si>
    <t>81606.1.2.122</t>
  </si>
  <si>
    <t>81606.1.2.123</t>
  </si>
  <si>
    <t>81606.1.2.124</t>
  </si>
  <si>
    <t>81606.1.2.125</t>
  </si>
  <si>
    <t>81606.1.2.126</t>
  </si>
  <si>
    <t>81606.1.2.127</t>
  </si>
  <si>
    <t>81606.1.2.128</t>
  </si>
  <si>
    <t>81606.1.2.129</t>
  </si>
  <si>
    <t>81606.1.2.130</t>
  </si>
  <si>
    <t>81606.1.2.131</t>
  </si>
  <si>
    <t>81606.1.2.132</t>
  </si>
  <si>
    <t>81606.1.2.133</t>
  </si>
  <si>
    <t>81606.1.2.134</t>
  </si>
  <si>
    <t>81606.1.2.135</t>
  </si>
  <si>
    <t>81606.1.2.136</t>
  </si>
  <si>
    <t>81606.1.2.137</t>
  </si>
  <si>
    <t>81606.1.2.138</t>
  </si>
  <si>
    <t>81606.1.2.139</t>
  </si>
  <si>
    <t>81606.1.2.140</t>
  </si>
  <si>
    <t>81606.1.2.141</t>
  </si>
  <si>
    <t>81606.1.2.142</t>
  </si>
  <si>
    <t>81606.1.2.143</t>
  </si>
  <si>
    <t>81606.1.2.144</t>
  </si>
  <si>
    <t>81606.1.2.145</t>
  </si>
  <si>
    <t>81606.1.2.146</t>
  </si>
  <si>
    <t>81606.1.2.147</t>
  </si>
  <si>
    <t>81606.1.2.148</t>
  </si>
  <si>
    <t>81606.1.2.149</t>
  </si>
  <si>
    <t>81606.1.2.150</t>
  </si>
  <si>
    <t>81606.1.2.151</t>
  </si>
  <si>
    <t>81606.1.2.152</t>
  </si>
  <si>
    <t>81606.1.2.153</t>
  </si>
  <si>
    <t>81606.1.2.154</t>
  </si>
  <si>
    <t>81606.1.2.155</t>
  </si>
  <si>
    <t>81606.1.2.156</t>
  </si>
  <si>
    <t>81606.1.2.157</t>
  </si>
  <si>
    <t>81606.1.2.158</t>
  </si>
  <si>
    <t>81606.1.2.159</t>
  </si>
  <si>
    <t>81606.1.2.160</t>
  </si>
  <si>
    <t>81606.1.2.161</t>
  </si>
  <si>
    <t>81606.1.2.162</t>
  </si>
  <si>
    <t>81606.1.2.163</t>
  </si>
  <si>
    <t>81606.1.2.164</t>
  </si>
  <si>
    <t>81606.1.2.165</t>
  </si>
  <si>
    <t>81606.1.2.166</t>
  </si>
  <si>
    <t xml:space="preserve">муниципальный контракт 
от .08.2024 г. на приобретение объекта </t>
  </si>
  <si>
    <t>81606.1.2.167</t>
  </si>
  <si>
    <t>81606.1.2.168</t>
  </si>
  <si>
    <t>81606.1.2.169</t>
  </si>
  <si>
    <t>81606.1.2.170</t>
  </si>
  <si>
    <t>81606.1.2.171</t>
  </si>
  <si>
    <t>81606.1.2.172</t>
  </si>
  <si>
    <t>81606.1.2.173</t>
  </si>
  <si>
    <t>81606.1.2.174</t>
  </si>
  <si>
    <t>81606.1.2.175</t>
  </si>
  <si>
    <t>81606.1.2.176</t>
  </si>
  <si>
    <t>81606.1.2.177</t>
  </si>
  <si>
    <t>81606.1.2.178</t>
  </si>
  <si>
    <t>81606.1.2.179</t>
  </si>
  <si>
    <t>81606.1.2.180</t>
  </si>
  <si>
    <t>81606.1.2.181</t>
  </si>
  <si>
    <t>81606.1.2.182</t>
  </si>
  <si>
    <t>81606.1.2.183</t>
  </si>
  <si>
    <t>81606.1.2.184</t>
  </si>
  <si>
    <t>81606.1.2.185</t>
  </si>
  <si>
    <t>81606.1.2.186</t>
  </si>
  <si>
    <t>81606.1.2.187</t>
  </si>
  <si>
    <t>81606.1.2.188</t>
  </si>
  <si>
    <t>81606.1.2.189</t>
  </si>
  <si>
    <t>81606.1.2.190</t>
  </si>
  <si>
    <t>81606.1.2.191</t>
  </si>
  <si>
    <t>81606.1.2.192</t>
  </si>
  <si>
    <t>81606.1.2.193</t>
  </si>
  <si>
    <t>81606.1.2.194</t>
  </si>
  <si>
    <t>81606.1.2.195</t>
  </si>
  <si>
    <t>81606.1.2.196</t>
  </si>
  <si>
    <t>81606.1.2.197</t>
  </si>
  <si>
    <t>81606.1.2.198</t>
  </si>
  <si>
    <t>81606.1.2.199</t>
  </si>
  <si>
    <t>81606.1.2.200</t>
  </si>
  <si>
    <t>81606.1.2.201</t>
  </si>
  <si>
    <t>81606.1.2.202</t>
  </si>
  <si>
    <t>81606.1.2.203</t>
  </si>
  <si>
    <t>81606.1.2.204</t>
  </si>
  <si>
    <t>81606.1.2.205</t>
  </si>
  <si>
    <t>81606.1.2.206</t>
  </si>
  <si>
    <t>81606.1.2.207</t>
  </si>
  <si>
    <t>81606.1.2.208</t>
  </si>
  <si>
    <t>81606.1.2.209</t>
  </si>
  <si>
    <t>81606.1.2.210</t>
  </si>
  <si>
    <t>81606.1.2.211</t>
  </si>
  <si>
    <t>81606.1.2.212</t>
  </si>
  <si>
    <t>81606.1.2.213</t>
  </si>
  <si>
    <t>81606.1.2.214</t>
  </si>
  <si>
    <t>81606.1.2.215</t>
  </si>
  <si>
    <t>81606.1.2.216</t>
  </si>
  <si>
    <t>81606.1.2.217</t>
  </si>
  <si>
    <t>81606.1.2.218</t>
  </si>
  <si>
    <t>81606.1.2.219</t>
  </si>
  <si>
    <t>81606.1.2.220</t>
  </si>
  <si>
    <t>81606.1.2.221</t>
  </si>
  <si>
    <t>81606.1.2.222</t>
  </si>
  <si>
    <t>81606.1.2.223</t>
  </si>
  <si>
    <t>81606.1.2.224</t>
  </si>
  <si>
    <t>81606.1.2.225</t>
  </si>
  <si>
    <t>81606.1.2.226</t>
  </si>
  <si>
    <t>81606.1.2.227</t>
  </si>
  <si>
    <t>81606.1.2.228</t>
  </si>
  <si>
    <t>81606.1.2.229</t>
  </si>
  <si>
    <t>81606.1.2.230</t>
  </si>
  <si>
    <t>81606.1.2.231</t>
  </si>
  <si>
    <t>81606.1.2.232</t>
  </si>
  <si>
    <t>81606.1.2.233</t>
  </si>
  <si>
    <t>81606.1.2.234</t>
  </si>
  <si>
    <t>81606.1.2.235</t>
  </si>
  <si>
    <t>81606.1.2.236</t>
  </si>
  <si>
    <t>81606.1.2.237</t>
  </si>
  <si>
    <t>81606.1.2.238</t>
  </si>
  <si>
    <t>81606.1.2.239</t>
  </si>
  <si>
    <t>03:02:010119:26</t>
  </si>
  <si>
    <t>03:02:010109:93</t>
  </si>
  <si>
    <t>03:02:000000:1246</t>
  </si>
  <si>
    <t>03:02:010103:120</t>
  </si>
  <si>
    <t>03:02:000000:1146</t>
  </si>
  <si>
    <t>03:02:010143:49</t>
  </si>
  <si>
    <t>03:02:010147:99</t>
  </si>
  <si>
    <t>81606.1.2.240</t>
  </si>
  <si>
    <t>81606.1.2.241</t>
  </si>
  <si>
    <t>81606.1.2.242</t>
  </si>
  <si>
    <t>81606.1.2.243</t>
  </si>
  <si>
    <t>81606.1.2.244</t>
  </si>
  <si>
    <t>81606.1.2.245</t>
  </si>
  <si>
    <t>81606.1.2.246</t>
  </si>
  <si>
    <t>81606.1.2.247</t>
  </si>
  <si>
    <t>81606.1.2.248</t>
  </si>
  <si>
    <t>81606.1.2.249</t>
  </si>
  <si>
    <t>81606.1.2.250</t>
  </si>
  <si>
    <t>81606.1.2.251</t>
  </si>
  <si>
    <t>81606.1.2.252</t>
  </si>
  <si>
    <t>81606.1.2.253</t>
  </si>
  <si>
    <t>81606.1.2.254</t>
  </si>
  <si>
    <t>81606.1.2.255</t>
  </si>
  <si>
    <t>81606.1.2.256</t>
  </si>
  <si>
    <t>81606.1.2.257</t>
  </si>
  <si>
    <t>81606.1.2.258</t>
  </si>
  <si>
    <t>81606.1.2.259</t>
  </si>
  <si>
    <t>81606.1.2.260</t>
  </si>
  <si>
    <t>81606.1.2.261</t>
  </si>
  <si>
    <t>81606.1.2.262</t>
  </si>
  <si>
    <t>передача в МО СП "Северное"</t>
  </si>
  <si>
    <t>81606.1.2.263</t>
  </si>
  <si>
    <t>81606.1.2.264</t>
  </si>
  <si>
    <t>81606.1.2.265</t>
  </si>
  <si>
    <t>81606.1.2.266</t>
  </si>
  <si>
    <t>81606.1.2.267</t>
  </si>
  <si>
    <t>81606.1.2.268</t>
  </si>
  <si>
    <t>81606.1.2.269</t>
  </si>
  <si>
    <t>81606.1.2.270</t>
  </si>
  <si>
    <t>81606.1.2.271</t>
  </si>
  <si>
    <t>81606.1.2.272</t>
  </si>
  <si>
    <t>81606.1.2.273</t>
  </si>
  <si>
    <t>81606.1.2.274</t>
  </si>
  <si>
    <t>81606.1.2.275</t>
  </si>
  <si>
    <t>81606.1.2.276</t>
  </si>
  <si>
    <t>81606.1.2.277</t>
  </si>
  <si>
    <t>81606.1.2.278</t>
  </si>
  <si>
    <t>81606.1.2.279</t>
  </si>
  <si>
    <t>81606.1.2.280</t>
  </si>
  <si>
    <t>81606.1.2.281</t>
  </si>
  <si>
    <t>81606.1.2.282</t>
  </si>
  <si>
    <t>81606.1.2.283</t>
  </si>
  <si>
    <t>81606.1.2.284</t>
  </si>
  <si>
    <t>81606.1.2.287</t>
  </si>
  <si>
    <t>81606.1.2.285</t>
  </si>
  <si>
    <t>81606.1.2.286</t>
  </si>
  <si>
    <t>81606.1.2.288</t>
  </si>
  <si>
    <t>81606.1.2.289</t>
  </si>
  <si>
    <t>81606.1.2.290</t>
  </si>
  <si>
    <t>81606.1.2.291</t>
  </si>
  <si>
    <t>81606.1.2.292</t>
  </si>
  <si>
    <t>81606.1.2.293</t>
  </si>
  <si>
    <t>81606.1.2.294</t>
  </si>
  <si>
    <t>81606.1.2.295</t>
  </si>
  <si>
    <t>81606.1.2.296</t>
  </si>
  <si>
    <t>81606.1.2.297</t>
  </si>
  <si>
    <t>81606.1.2.298</t>
  </si>
  <si>
    <t>81606.1.2.299</t>
  </si>
  <si>
    <t>81606.1.2.300</t>
  </si>
  <si>
    <t>81606.1.2.301</t>
  </si>
  <si>
    <t>81606.1.2.302</t>
  </si>
  <si>
    <t>81606.1.2.303</t>
  </si>
  <si>
    <t>81606.1.2.304</t>
  </si>
  <si>
    <t>81606.1.2.305</t>
  </si>
  <si>
    <t>81606.1.2.306</t>
  </si>
  <si>
    <t>81606.1.2.307</t>
  </si>
  <si>
    <t>81606.1.2.308</t>
  </si>
  <si>
    <t>81606.1.2.309</t>
  </si>
  <si>
    <t>81606.1.2.310</t>
  </si>
  <si>
    <t>81606.1.2.311</t>
  </si>
  <si>
    <t>81606.1.2.312</t>
  </si>
  <si>
    <t>81606.1.2.313</t>
  </si>
  <si>
    <t>81606.1.2.314</t>
  </si>
  <si>
    <t>81606.1.2.315</t>
  </si>
  <si>
    <t>81606.1.2.316</t>
  </si>
  <si>
    <t>81606.1.2.317</t>
  </si>
  <si>
    <t>81606.1.2.318</t>
  </si>
  <si>
    <t>81606.1.2.319</t>
  </si>
  <si>
    <t>81606.1.2.320</t>
  </si>
  <si>
    <t>Республика Бурятия, Баунтовский эвенкийский район, п. Уакит, ул. Советская, д.15-2</t>
  </si>
  <si>
    <t>81606.1.2.321</t>
  </si>
  <si>
    <t>81606.1.2.322</t>
  </si>
  <si>
    <t>81606.1.2.323</t>
  </si>
  <si>
    <t>81606.1.2.324</t>
  </si>
  <si>
    <t>81606.1.2.325</t>
  </si>
  <si>
    <t>81606.1.2.326</t>
  </si>
  <si>
    <t>81606.1.2.327</t>
  </si>
  <si>
    <t>81606.1.2.328</t>
  </si>
  <si>
    <t>81606.1.2.329</t>
  </si>
  <si>
    <t>81606.1.2.330</t>
  </si>
  <si>
    <t>81606.1.2.331</t>
  </si>
  <si>
    <t>81606.1.2.332</t>
  </si>
  <si>
    <t>81606.1.2.333</t>
  </si>
  <si>
    <t>81606.1.2.334</t>
  </si>
  <si>
    <t>81606.1.2.335</t>
  </si>
  <si>
    <t>81606.1.2.336</t>
  </si>
  <si>
    <t>81606.1.2.337</t>
  </si>
  <si>
    <t>81606.1.2.338</t>
  </si>
  <si>
    <t>81606.1.2.339</t>
  </si>
  <si>
    <t>81606.1.2.340</t>
  </si>
  <si>
    <t>81606.1.2.341</t>
  </si>
  <si>
    <t>81606.1.2.342</t>
  </si>
  <si>
    <t>81606.1.2.343</t>
  </si>
  <si>
    <t>03:02:010114:270</t>
  </si>
  <si>
    <t>03:02:000000:2556</t>
  </si>
  <si>
    <t>01.11.2018</t>
  </si>
  <si>
    <t>657м.</t>
  </si>
  <si>
    <t>Выписка из ЕГРН от 01.11.2018г.</t>
  </si>
  <si>
    <t>81606.1.2.265-1</t>
  </si>
  <si>
    <t>Республика Бурятия, Баунтовский эвенкийский район, с. Багдарин, ул. Ленина, 42а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</si>
  <si>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01.01.2025 г.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</si>
  <si>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01.01.2025 г. </t>
  </si>
  <si>
    <t>Перечень земельных участков  муниципальной собственности по состоянию 01.01.2025 г.</t>
  </si>
  <si>
    <t>списание 2024г.</t>
  </si>
  <si>
    <t>ВА0000002146</t>
  </si>
  <si>
    <t>ВА0000002149</t>
  </si>
  <si>
    <t>ВА0000002148</t>
  </si>
  <si>
    <t>Набор для конструирования промышленных роботатехнических систем</t>
  </si>
  <si>
    <t>Передача в собственность РБ</t>
  </si>
  <si>
    <t>Передача в МА МО 2024г.</t>
  </si>
  <si>
    <t>Ноутбук ICL RAYbook S1513 GIR</t>
  </si>
  <si>
    <t>3D-принтер    FDM ZERIT</t>
  </si>
  <si>
    <t>плотницкий инструмент</t>
  </si>
  <si>
    <t>ноутбук ICL RAYbook S513 GIR</t>
  </si>
  <si>
    <t>Стенд напольный с карманами А-4 9 шт 700*1000</t>
  </si>
  <si>
    <t>Стенд напольный с карманами А-4 А5 и демосистемой 1000*1000</t>
  </si>
  <si>
    <t>шкаф бухгалтерский</t>
  </si>
  <si>
    <t>подушка боксерская  Г-образная с мишенями</t>
  </si>
  <si>
    <t>мешок боксерский набивной 35*150*70* 70 кг.</t>
  </si>
  <si>
    <t>тренажер груша на пружине</t>
  </si>
  <si>
    <t>мешок боксерский набивной фигурный 50 кг.</t>
  </si>
  <si>
    <t>зеркало 1610*1500</t>
  </si>
  <si>
    <t>канат для кроссфита в чехле 12м/50мм</t>
  </si>
  <si>
    <t>Республика Бурятия, баунтовский эвенкийский район, с. Багдарин, ул. Комсомольская, д.3, кв. 4</t>
  </si>
  <si>
    <t>03:02:010103:118</t>
  </si>
  <si>
    <t>40.00</t>
  </si>
  <si>
    <t>Водонагреватель</t>
  </si>
  <si>
    <t>Рециркулятор воздуха бактерицидный РВБ 02/30-1</t>
  </si>
  <si>
    <t>241012400031</t>
  </si>
  <si>
    <t>001630279</t>
  </si>
  <si>
    <t>Матрац вакуум. Иммобилизир МИВ-3</t>
  </si>
  <si>
    <t>Бензокоса Huter</t>
  </si>
  <si>
    <t>Анализатор окиси углерода АНКАТ-7635S</t>
  </si>
  <si>
    <t>Осветитель таблиц (РОТТА) с комп. таблиц Россия</t>
  </si>
  <si>
    <t>Стол манипуляционный МД SM-1</t>
  </si>
  <si>
    <t>Насосная станция Джамбо</t>
  </si>
  <si>
    <t>Столик процедурный с тремя полк. нерж</t>
  </si>
  <si>
    <t>Набор диагностический Basik Set</t>
  </si>
  <si>
    <t>весы электронные ВМЭН-150-50/100</t>
  </si>
  <si>
    <t>плантограф медицинский по ТУ-26.6012-004-61593132-2018</t>
  </si>
  <si>
    <t>макет учебного автомата Калашникова с пеналом</t>
  </si>
  <si>
    <t>341610202110</t>
  </si>
  <si>
    <t>стол -трансформер регулируемый Мозайка клен</t>
  </si>
  <si>
    <t xml:space="preserve">стол -трансформер регулируемый Мозайка </t>
  </si>
  <si>
    <t>Комплект государственных символов</t>
  </si>
  <si>
    <t>Передача в МА МО</t>
  </si>
  <si>
    <t>10134020211512202</t>
  </si>
  <si>
    <t>мат гимнастический</t>
  </si>
  <si>
    <t>101364201800001</t>
  </si>
  <si>
    <t>мяч футбольный</t>
  </si>
  <si>
    <t>101364201800005</t>
  </si>
  <si>
    <t>мяч волейбольный</t>
  </si>
  <si>
    <t>101344201800003</t>
  </si>
  <si>
    <t>оверлог</t>
  </si>
  <si>
    <t>блокпост РС Z металлодетектор</t>
  </si>
  <si>
    <t>0010134002</t>
  </si>
  <si>
    <t>101343587</t>
  </si>
  <si>
    <t>1013400021</t>
  </si>
  <si>
    <t>101343583</t>
  </si>
  <si>
    <t>интерактивнная панель</t>
  </si>
  <si>
    <t>101343582</t>
  </si>
  <si>
    <t>101343585</t>
  </si>
  <si>
    <t>101343581</t>
  </si>
  <si>
    <t xml:space="preserve">монитор </t>
  </si>
  <si>
    <t>101343586</t>
  </si>
  <si>
    <t>персональный компьютер</t>
  </si>
  <si>
    <t>электромегафон ТЕХНО</t>
  </si>
  <si>
    <t>100025032024</t>
  </si>
  <si>
    <t>шкаф закрытый</t>
  </si>
  <si>
    <t>101344454/7</t>
  </si>
  <si>
    <t>101344454/9</t>
  </si>
  <si>
    <t>101344454/10</t>
  </si>
  <si>
    <t>10134454/1</t>
  </si>
  <si>
    <t>10134454/2</t>
  </si>
  <si>
    <t>10134454/3</t>
  </si>
  <si>
    <t>10134454/11</t>
  </si>
  <si>
    <t>10134454/12</t>
  </si>
  <si>
    <t>10134454/13</t>
  </si>
  <si>
    <t>10134454/14</t>
  </si>
  <si>
    <t>10134454/6</t>
  </si>
  <si>
    <t>10134454/5</t>
  </si>
  <si>
    <t>стол разделочный</t>
  </si>
  <si>
    <t>шкаф- купе</t>
  </si>
  <si>
    <t>стеллаж для тарелок и стаканов</t>
  </si>
  <si>
    <t>шкаф</t>
  </si>
  <si>
    <t>Аккумуляторная дрель-шуруповерт</t>
  </si>
  <si>
    <t>101341181</t>
  </si>
  <si>
    <t>Кастрюля</t>
  </si>
  <si>
    <t>1013411911</t>
  </si>
  <si>
    <t>1013411912</t>
  </si>
  <si>
    <t>10134119111</t>
  </si>
  <si>
    <t>холодильник однокамерный</t>
  </si>
  <si>
    <t>10134119113</t>
  </si>
  <si>
    <t>ворота гандбольные</t>
  </si>
  <si>
    <t>стол для настольного тенниса</t>
  </si>
  <si>
    <t>щит баскетбольный</t>
  </si>
  <si>
    <t>Стол обеденный со скамейками</t>
  </si>
  <si>
    <t>Стол письменный с навесной тумбой</t>
  </si>
  <si>
    <t>Шкаф закрытый</t>
  </si>
  <si>
    <t>10134454/8</t>
  </si>
  <si>
    <t>10134454/4</t>
  </si>
  <si>
    <t>камера морозильная Бирюса 330л.</t>
  </si>
  <si>
    <t>10134001</t>
  </si>
  <si>
    <t>стол-лабораторный металлический</t>
  </si>
  <si>
    <t>Весы напольны</t>
  </si>
  <si>
    <t>101341191</t>
  </si>
  <si>
    <t>1360037</t>
  </si>
  <si>
    <t>01360052</t>
  </si>
  <si>
    <t>1012600100</t>
  </si>
  <si>
    <t>4101342021001</t>
  </si>
  <si>
    <t>Кондиционер настенный (сплит система)</t>
  </si>
  <si>
    <t>1013400070</t>
  </si>
  <si>
    <t>3D принтер QIDI Tech Q1 Pro</t>
  </si>
  <si>
    <t>Рабочая станция печати (Монитор  системный блок )</t>
  </si>
  <si>
    <t>Рабочая станция авторизации (ИПБ монитор сист блок)</t>
  </si>
  <si>
    <t>принтер лазерный F+ монохромный</t>
  </si>
  <si>
    <t>Рабочая станция сканирования (ИПБ монитор сист блок)</t>
  </si>
  <si>
    <t xml:space="preserve">Настенный кондиционер </t>
  </si>
  <si>
    <t>Автомобиль УАЗ-220695-04</t>
  </si>
  <si>
    <t xml:space="preserve">Стиральная машина автомат Atlant 5 </t>
  </si>
  <si>
    <t>Песочница  "Мухоморчик"</t>
  </si>
  <si>
    <t>Качели Сиандарт одинарные</t>
  </si>
  <si>
    <t>Спортивное оборудование Romana</t>
  </si>
  <si>
    <t>Ворота для мини-футбола с сеткой</t>
  </si>
  <si>
    <t>10107072</t>
  </si>
  <si>
    <t>Водонагреватель Edisson ER 80V</t>
  </si>
  <si>
    <t>26456,00</t>
  </si>
  <si>
    <t>Водонагреватель THERMEX First 50V</t>
  </si>
  <si>
    <t>Комплект мягкой мебели диван+ 2 кресла кожа</t>
  </si>
  <si>
    <t>Передача в МА МО 2024</t>
  </si>
  <si>
    <t>шкаф жарочный</t>
  </si>
  <si>
    <t>станция насосная Джамбо</t>
  </si>
  <si>
    <t>станция насосная Metabo</t>
  </si>
  <si>
    <t>стеллаж для книг</t>
  </si>
  <si>
    <t>30200978</t>
  </si>
  <si>
    <t>стойка перекатная для панели</t>
  </si>
  <si>
    <t>УД00000143</t>
  </si>
  <si>
    <t>акумуляторная батарея Зота</t>
  </si>
  <si>
    <t>УД00000148</t>
  </si>
  <si>
    <t>УД00000145</t>
  </si>
  <si>
    <t>УД00000146</t>
  </si>
  <si>
    <t>УД00000147</t>
  </si>
  <si>
    <t>блокпост РС арочный</t>
  </si>
  <si>
    <t>УД00000149</t>
  </si>
  <si>
    <t xml:space="preserve">Перечень юридических  лиц МО "Баунтовский эвенкийский район" на 01.01.2025 г. </t>
  </si>
  <si>
    <t>реорганизация путем присоединения 2024г.</t>
  </si>
  <si>
    <t>0031001044</t>
  </si>
  <si>
    <t>0031001046</t>
  </si>
  <si>
    <t>Конференц- камера Logitech ConferenceCam</t>
  </si>
  <si>
    <t>0031001049</t>
  </si>
  <si>
    <t>0031001048</t>
  </si>
  <si>
    <t xml:space="preserve">регистратор для систем видеонаблюдения </t>
  </si>
  <si>
    <t>0031000997</t>
  </si>
  <si>
    <t>Квадрокоптер DJI Mavic 3 Classik</t>
  </si>
  <si>
    <t>01013800264</t>
  </si>
  <si>
    <t>Костюм стилизованный бурятский женский</t>
  </si>
  <si>
    <t>01013800251</t>
  </si>
  <si>
    <t>Костюм русский мужской 2024</t>
  </si>
  <si>
    <t>Передача в Маловский СДК 2024г.</t>
  </si>
  <si>
    <t>Профессиональная 2-х канальная радиосистема Anzhee RS100</t>
  </si>
  <si>
    <t>01013400119</t>
  </si>
  <si>
    <t>ПК DEXP Atlas H438 Core i5</t>
  </si>
  <si>
    <t>Гитара классическая Gatala CC-6</t>
  </si>
  <si>
    <t>стул для выступлений</t>
  </si>
  <si>
    <t>01013400055</t>
  </si>
  <si>
    <t>Yamaha CGS102A классическая гитара</t>
  </si>
  <si>
    <t>Монитор LG 23.8</t>
  </si>
  <si>
    <t>Системный блок  Core i5-10400/8 Gb</t>
  </si>
  <si>
    <t>Ризограф RIZO 5350 E</t>
  </si>
  <si>
    <t xml:space="preserve">Нейтральный барабан к Ризографу </t>
  </si>
  <si>
    <t>01013400228</t>
  </si>
  <si>
    <t>01013400229</t>
  </si>
  <si>
    <t>101000469</t>
  </si>
  <si>
    <t>01013400230</t>
  </si>
  <si>
    <t>0101300214</t>
  </si>
  <si>
    <t>101000467</t>
  </si>
  <si>
    <t>410134000101</t>
  </si>
  <si>
    <t>0101380005</t>
  </si>
  <si>
    <t>210136000024</t>
  </si>
  <si>
    <t>01013600089</t>
  </si>
  <si>
    <t>01013600100</t>
  </si>
  <si>
    <t>01013600101</t>
  </si>
  <si>
    <t>01013600102</t>
  </si>
  <si>
    <t>01013600103</t>
  </si>
  <si>
    <t>01013600106</t>
  </si>
  <si>
    <t>01013600108</t>
  </si>
  <si>
    <t>01013600109</t>
  </si>
  <si>
    <t>01013600082</t>
  </si>
  <si>
    <t>01013600075</t>
  </si>
  <si>
    <t>01013600074</t>
  </si>
  <si>
    <t>01013600107</t>
  </si>
  <si>
    <t>01013600104</t>
  </si>
  <si>
    <t>01013600105</t>
  </si>
  <si>
    <t>01013600096</t>
  </si>
  <si>
    <t>01013600097</t>
  </si>
  <si>
    <t>01013600098</t>
  </si>
  <si>
    <t>01013600085</t>
  </si>
  <si>
    <t>01013600086</t>
  </si>
  <si>
    <t>01013600087</t>
  </si>
  <si>
    <t>01013600088</t>
  </si>
  <si>
    <t>01013600090</t>
  </si>
  <si>
    <t>01013600092</t>
  </si>
  <si>
    <t>01013600119</t>
  </si>
  <si>
    <t>01013600120</t>
  </si>
  <si>
    <t>01013600121</t>
  </si>
  <si>
    <t>01013600122</t>
  </si>
  <si>
    <t>01013600123</t>
  </si>
  <si>
    <t>210136000018</t>
  </si>
  <si>
    <t>01013600141</t>
  </si>
  <si>
    <t>01013600055</t>
  </si>
  <si>
    <t>01013600069</t>
  </si>
  <si>
    <t>01063100002</t>
  </si>
  <si>
    <t>01063100003</t>
  </si>
  <si>
    <t>01063100004</t>
  </si>
  <si>
    <t>01063100005</t>
  </si>
  <si>
    <t>01063100006</t>
  </si>
  <si>
    <t>01063100007</t>
  </si>
  <si>
    <t>01063100008</t>
  </si>
  <si>
    <t>01063100009</t>
  </si>
  <si>
    <t>01063100010</t>
  </si>
  <si>
    <t>01063100011</t>
  </si>
  <si>
    <t>01063100012</t>
  </si>
  <si>
    <t>01063100013</t>
  </si>
  <si>
    <t>01063100014</t>
  </si>
  <si>
    <t>01063100015</t>
  </si>
  <si>
    <t>01063100016</t>
  </si>
  <si>
    <t>01013600158</t>
  </si>
  <si>
    <t>01013600159</t>
  </si>
  <si>
    <t>01013600160</t>
  </si>
  <si>
    <t>01013600161</t>
  </si>
  <si>
    <t>01013600080</t>
  </si>
  <si>
    <t>01013600081</t>
  </si>
  <si>
    <t>Республика Бурятия, Баунтовский эвенкийский район, с. Багдарин, ул. Комсомольская, д.6</t>
  </si>
  <si>
    <t>р.Бурятия,   Баунтовскийский район,с.Багдарин, мкр. Мост, д. 13</t>
  </si>
  <si>
    <t>03:02:010160:81</t>
  </si>
  <si>
    <t>Республика Бурятия, Баунтовский эвенкийский район, с.Багдарин, мкр. Акрама Валиева, д. 4а</t>
  </si>
  <si>
    <t>Системный блок Intel Core i3-10400</t>
  </si>
  <si>
    <t>МФУ струйное цветное HP Ink Tank 315</t>
  </si>
  <si>
    <t>00000000151</t>
  </si>
  <si>
    <t>1430203498</t>
  </si>
  <si>
    <t>010104149</t>
  </si>
  <si>
    <t>163612553</t>
  </si>
  <si>
    <t>110134628</t>
  </si>
  <si>
    <t>010106181</t>
  </si>
  <si>
    <t>010106133</t>
  </si>
  <si>
    <t>010106180</t>
  </si>
  <si>
    <t>010106116</t>
  </si>
  <si>
    <t>010106147</t>
  </si>
  <si>
    <t>010106141</t>
  </si>
  <si>
    <t>010106182</t>
  </si>
  <si>
    <t>010106124</t>
  </si>
  <si>
    <t>010106122</t>
  </si>
  <si>
    <t>010106125</t>
  </si>
  <si>
    <t>010106086</t>
  </si>
  <si>
    <t>010106104</t>
  </si>
  <si>
    <t>163612619</t>
  </si>
  <si>
    <t>010106158</t>
  </si>
  <si>
    <t>010106142</t>
  </si>
  <si>
    <t>010106140</t>
  </si>
  <si>
    <t>Офисное кресло</t>
  </si>
  <si>
    <t xml:space="preserve">Перечень акций, учтенных в реестре муниципального имущества на 01.01.2025 г. </t>
  </si>
  <si>
    <t>Республика Бурятия, Баунтовский эвенкийский район, с.Багдарин      ул. Волгина,7 кв. 1</t>
  </si>
  <si>
    <t>Республика Бурятия, Баутовский эвенкийский район, с. Багдарин, ул. Солнечная, 3, кв.1</t>
  </si>
  <si>
    <t>Договор купли-продажи 09.09.2024г.</t>
  </si>
  <si>
    <t>03:02:000000:1707</t>
  </si>
  <si>
    <t>акт приема передачи имущества из собственности РФ в Собственность МО №22-24 от 09.09.2024г.</t>
  </si>
  <si>
    <t>Республика Бурятия, Баунтовский эвенкийский район, урочище Пороховой увал восточнее с. Багдарин</t>
  </si>
  <si>
    <t>03:02:000000:1708</t>
  </si>
  <si>
    <t>03:02:000000:1710</t>
  </si>
  <si>
    <t>108000699</t>
  </si>
  <si>
    <t>108000698</t>
  </si>
  <si>
    <t>108000700</t>
  </si>
  <si>
    <t>03:02:010155:311</t>
  </si>
  <si>
    <t>03:02:010155:310</t>
  </si>
  <si>
    <t>Сети электроснабжения ВЛ 0,4 кв, ф1</t>
  </si>
  <si>
    <t>Сети электроснабжения ВЛ 0,4 кв, ф2</t>
  </si>
  <si>
    <t>Передача  в МБУК Баунтовская ЦБС</t>
  </si>
  <si>
    <t>PoE коммутатор  Dahua DHI-NVR1108YS-S3/H (детская площадка Маловский)</t>
  </si>
  <si>
    <t>IP-камера HiWatch DS-208(детская площадка п. Маловский)</t>
  </si>
  <si>
    <t>108100407</t>
  </si>
  <si>
    <t>Продажа 2024г.</t>
  </si>
  <si>
    <t>Тепловизионный прицел Arkon Alfa ST25</t>
  </si>
  <si>
    <t>Старлинг мини</t>
  </si>
  <si>
    <t>МФУ лазерное Pantum M65052NW (МВД)</t>
  </si>
  <si>
    <t>Ромашка 6к Блокиратор/Подавитель дронов</t>
  </si>
  <si>
    <t>Шкаф архивный АМ-1891</t>
  </si>
  <si>
    <t>Диван мини Студент</t>
  </si>
  <si>
    <t>Спортивная площадка</t>
  </si>
  <si>
    <t>Комплект видеонаблюдения  (полиция)</t>
  </si>
  <si>
    <t>МФУ Xerox B235VA PLUS</t>
  </si>
  <si>
    <t>Видеокамера ST-VK2583 PRO</t>
  </si>
  <si>
    <t>Скамья Маловский</t>
  </si>
  <si>
    <t>Передача В РБ 2024г.</t>
  </si>
  <si>
    <t>Надувной сценический навес Ракушка 9*4,5*4</t>
  </si>
  <si>
    <t>ВА0000001537</t>
  </si>
  <si>
    <t>Скат-1200 источник питания</t>
  </si>
  <si>
    <t>ВА0000001534</t>
  </si>
  <si>
    <t>Передача в МБУК "Баунтовская ЦБС"</t>
  </si>
  <si>
    <t>81606.1.2.344</t>
  </si>
  <si>
    <t>81606.1.2.345</t>
  </si>
  <si>
    <t>81606.1.2.346</t>
  </si>
  <si>
    <t>81606.1.2.347</t>
  </si>
  <si>
    <t>81606.1.2.348</t>
  </si>
  <si>
    <t>Котел водогрейный твердотопливный КВр-1,45 мвт</t>
  </si>
  <si>
    <t>Котел водогрейный  КВр-0,4 ТТ в комплекте с ЗИП и вентилятором поддува</t>
  </si>
  <si>
    <t>673088.49</t>
  </si>
  <si>
    <t>175160.70</t>
  </si>
  <si>
    <t>188225.50</t>
  </si>
  <si>
    <t xml:space="preserve">68560.00
</t>
  </si>
  <si>
    <t>503263.75</t>
  </si>
  <si>
    <t>35000.00</t>
  </si>
  <si>
    <t>930512.00</t>
  </si>
  <si>
    <t>2459554.90</t>
  </si>
  <si>
    <t>2344275.45</t>
  </si>
  <si>
    <t>256855.06</t>
  </si>
  <si>
    <t>1944160.04</t>
  </si>
  <si>
    <t>352559.60</t>
  </si>
  <si>
    <t>529988.09</t>
  </si>
  <si>
    <t>491711.10</t>
  </si>
  <si>
    <t>573261.92</t>
  </si>
  <si>
    <t>568549.92</t>
  </si>
  <si>
    <t>186651.22</t>
  </si>
  <si>
    <t>195351.16</t>
  </si>
  <si>
    <t>1969212.46</t>
  </si>
  <si>
    <t>34680.47</t>
  </si>
  <si>
    <t>281727.55</t>
  </si>
  <si>
    <t>24997.24</t>
  </si>
  <si>
    <t>42548.15</t>
  </si>
  <si>
    <t>20509.47</t>
  </si>
  <si>
    <t>4947.46</t>
  </si>
  <si>
    <t>189352.75</t>
  </si>
  <si>
    <t>322754.23</t>
  </si>
  <si>
    <t>17451.04</t>
  </si>
  <si>
    <t>25821.76</t>
  </si>
  <si>
    <t>41936.80</t>
  </si>
  <si>
    <t>57674.88</t>
  </si>
  <si>
    <t>15926.56</t>
  </si>
  <si>
    <t>10083.68</t>
  </si>
  <si>
    <t>82460.00</t>
  </si>
  <si>
    <t>335494.40</t>
  </si>
  <si>
    <t>667973.12</t>
  </si>
  <si>
    <t xml:space="preserve">7708926.24
</t>
  </si>
  <si>
    <t>15255.04</t>
  </si>
  <si>
    <t>213034.44</t>
  </si>
  <si>
    <t xml:space="preserve">
228979</t>
  </si>
  <si>
    <t>102250.00</t>
  </si>
  <si>
    <t>699192.27</t>
  </si>
  <si>
    <t>181979.24</t>
  </si>
  <si>
    <t>227590.26</t>
  </si>
  <si>
    <t>299816.02</t>
  </si>
  <si>
    <t>804007.06</t>
  </si>
  <si>
    <t>63597.34</t>
  </si>
  <si>
    <t>564118.27</t>
  </si>
  <si>
    <t>245071.75</t>
  </si>
  <si>
    <t>330400.31</t>
  </si>
  <si>
    <t>14651134.62</t>
  </si>
  <si>
    <t>327431.83</t>
  </si>
  <si>
    <t>175838.43</t>
  </si>
  <si>
    <t>181977.50</t>
  </si>
  <si>
    <t>304296.33</t>
  </si>
  <si>
    <t>167865.12</t>
  </si>
  <si>
    <t>288847.72</t>
  </si>
  <si>
    <t>190647.60</t>
  </si>
  <si>
    <t>43800.00</t>
  </si>
  <si>
    <t>276786.40</t>
  </si>
  <si>
    <t>137949.90</t>
  </si>
  <si>
    <t>23683429.99</t>
  </si>
  <si>
    <t>291031.52</t>
  </si>
  <si>
    <t>257012.90</t>
  </si>
  <si>
    <t>311918.62</t>
  </si>
  <si>
    <t xml:space="preserve">
117249</t>
  </si>
  <si>
    <t xml:space="preserve">166493.58
</t>
  </si>
  <si>
    <t>1357485.92</t>
  </si>
  <si>
    <t xml:space="preserve">
366623</t>
  </si>
  <si>
    <t>520604.66</t>
  </si>
  <si>
    <t>695166.68</t>
  </si>
  <si>
    <t>304595.68</t>
  </si>
  <si>
    <t>52962.88</t>
  </si>
  <si>
    <t>461539.94</t>
  </si>
  <si>
    <t>260172.60</t>
  </si>
  <si>
    <t>406575.45</t>
  </si>
  <si>
    <t xml:space="preserve">
4676565</t>
  </si>
  <si>
    <t>6640722.30</t>
  </si>
  <si>
    <t>2477374.60</t>
  </si>
  <si>
    <t>325843.85</t>
  </si>
  <si>
    <t>208822.90</t>
  </si>
  <si>
    <t>3252982.86</t>
  </si>
  <si>
    <t>366938.19</t>
  </si>
  <si>
    <t>137684.64</t>
  </si>
  <si>
    <t>89716.48</t>
  </si>
  <si>
    <t>210150.84</t>
  </si>
  <si>
    <t>136082.56</t>
  </si>
  <si>
    <t>196894.80</t>
  </si>
  <si>
    <t>368411.61</t>
  </si>
  <si>
    <t>194043.60</t>
  </si>
  <si>
    <t>73601.44</t>
  </si>
  <si>
    <t>59182.72</t>
  </si>
  <si>
    <t>85.31</t>
  </si>
  <si>
    <t xml:space="preserve"> 52.23</t>
  </si>
  <si>
    <t>259226.66</t>
  </si>
  <si>
    <t>991046.95</t>
  </si>
  <si>
    <t>13932.10</t>
  </si>
  <si>
    <t>184577.40</t>
  </si>
  <si>
    <t>2568417.12</t>
  </si>
  <si>
    <t>14794.00</t>
  </si>
  <si>
    <t>3152.49</t>
  </si>
  <si>
    <t xml:space="preserve">
53118</t>
  </si>
  <si>
    <t>1593540.00</t>
  </si>
  <si>
    <t>32736060.00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</si>
  <si>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</si>
  <si>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Недропользование</t>
  </si>
  <si>
    <t>10389840.00</t>
  </si>
  <si>
    <t>66654000.00</t>
  </si>
  <si>
    <t>210515.00</t>
  </si>
  <si>
    <t>1445540.12</t>
  </si>
  <si>
    <t>531210.64</t>
  </si>
  <si>
    <t xml:space="preserve">
232455</t>
  </si>
  <si>
    <t>330086.10</t>
  </si>
  <si>
    <t>1422100.18</t>
  </si>
  <si>
    <t xml:space="preserve">
2057517</t>
  </si>
  <si>
    <t>2921674.14</t>
  </si>
  <si>
    <t>3944641.83</t>
  </si>
  <si>
    <t>250653.96</t>
  </si>
  <si>
    <t>1086274.44</t>
  </si>
  <si>
    <t>3833200.54</t>
  </si>
  <si>
    <t>419976.36</t>
  </si>
  <si>
    <t>823690.88</t>
  </si>
  <si>
    <t>153242.14</t>
  </si>
  <si>
    <t>245979.50</t>
  </si>
  <si>
    <t>3058780.82</t>
  </si>
  <si>
    <t>617055.32</t>
  </si>
  <si>
    <t>211988.70</t>
  </si>
  <si>
    <t>179545.94</t>
  </si>
  <si>
    <t>320638.50</t>
  </si>
  <si>
    <t>849420.34</t>
  </si>
  <si>
    <t>211294.32</t>
  </si>
  <si>
    <t>276203.52</t>
  </si>
  <si>
    <t>251824.74</t>
  </si>
  <si>
    <t>155959.92</t>
  </si>
  <si>
    <t>91311.84</t>
  </si>
  <si>
    <t>307979.10</t>
  </si>
  <si>
    <t>226372.65</t>
  </si>
  <si>
    <t>233826.03</t>
  </si>
  <si>
    <t>129822.06</t>
  </si>
  <si>
    <t>291309.45</t>
  </si>
  <si>
    <t>254721.27</t>
  </si>
  <si>
    <t>994004.26</t>
  </si>
  <si>
    <t>127798.58</t>
  </si>
  <si>
    <t>319497.16</t>
  </si>
  <si>
    <t>1554908.52</t>
  </si>
  <si>
    <t>1004553.44</t>
  </si>
  <si>
    <t>28314.80</t>
  </si>
  <si>
    <t>38340.00</t>
  </si>
  <si>
    <t xml:space="preserve">
81999</t>
  </si>
  <si>
    <t>116438.58</t>
  </si>
  <si>
    <t xml:space="preserve">
882999</t>
  </si>
  <si>
    <t>1253858.58</t>
  </si>
  <si>
    <t xml:space="preserve">
267997</t>
  </si>
  <si>
    <t>380555.74</t>
  </si>
  <si>
    <t>302460.00</t>
  </si>
  <si>
    <t>66740.00</t>
  </si>
  <si>
    <t>391921.42</t>
  </si>
  <si>
    <t xml:space="preserve">
1560005</t>
  </si>
  <si>
    <t>2215207.10</t>
  </si>
  <si>
    <t xml:space="preserve">
405003</t>
  </si>
  <si>
    <t>575104.26</t>
  </si>
  <si>
    <t>278320.00</t>
  </si>
  <si>
    <t>136320.00</t>
  </si>
  <si>
    <t xml:space="preserve">
655998</t>
  </si>
  <si>
    <t>931517.16</t>
  </si>
  <si>
    <t xml:space="preserve">
119998</t>
  </si>
  <si>
    <t>170397.16</t>
  </si>
  <si>
    <t>369200.00</t>
  </si>
  <si>
    <t xml:space="preserve">
103001</t>
  </si>
  <si>
    <t>146261.42</t>
  </si>
  <si>
    <t>218680.00</t>
  </si>
  <si>
    <t xml:space="preserve">
515997</t>
  </si>
  <si>
    <t>732715.74</t>
  </si>
  <si>
    <t xml:space="preserve">
219999</t>
  </si>
  <si>
    <t>312398.58</t>
  </si>
  <si>
    <t>808205.78</t>
  </si>
  <si>
    <t>88040.00</t>
  </si>
  <si>
    <t>30400.00</t>
  </si>
  <si>
    <t>284860.69</t>
  </si>
  <si>
    <t>282810.00</t>
  </si>
  <si>
    <t>95698.02</t>
  </si>
  <si>
    <t>Дорога, Постоянное (бессрочное) пользование
№ 03:02:010141:265-03/058/2024-1
от 04.04.2024
Собственность
№ 03:02:010141:265-03/054/2024-2
от 08.04.2024</t>
  </si>
  <si>
    <t>244590.57</t>
  </si>
  <si>
    <t>343833.21</t>
  </si>
  <si>
    <t>198612.26</t>
  </si>
  <si>
    <t>180072.00</t>
  </si>
  <si>
    <t>126997.92</t>
  </si>
  <si>
    <t>184630.32</t>
  </si>
  <si>
    <t>80981.66</t>
  </si>
  <si>
    <t>1763996.08</t>
  </si>
  <si>
    <t>150147.90</t>
  </si>
  <si>
    <t>278070.54</t>
  </si>
  <si>
    <t xml:space="preserve">233577.52
</t>
  </si>
  <si>
    <t>61945.00</t>
  </si>
  <si>
    <t>348409.38</t>
  </si>
  <si>
    <t>248953.00</t>
  </si>
  <si>
    <t>285710.38</t>
  </si>
  <si>
    <t>267791.84</t>
  </si>
  <si>
    <t>276723.56</t>
  </si>
  <si>
    <t>139012.60</t>
  </si>
  <si>
    <t>307837.37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</si>
</sst>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;[Red]\-#,##0.00"/>
    <numFmt numFmtId="165" formatCode="0.0"/>
    <numFmt numFmtId="166" formatCode="000000"/>
    <numFmt numFmtId="167" formatCode="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 tint="4.9989318521683403E-2"/>
      <name val="Times New Roman"/>
      <family val="1"/>
    </font>
    <font>
      <sz val="10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26262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292C2F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rgb="FF292C2F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theme="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3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7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/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0" fillId="2" borderId="4" xfId="0" applyFill="1" applyBorder="1"/>
    <xf numFmtId="0" fontId="5" fillId="2" borderId="4" xfId="0" applyFont="1" applyFill="1" applyBorder="1"/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2" fontId="6" fillId="2" borderId="0" xfId="0" applyNumberFormat="1" applyFont="1" applyFill="1"/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2" fontId="6" fillId="2" borderId="3" xfId="0" applyNumberFormat="1" applyFont="1" applyFill="1" applyBorder="1"/>
    <xf numFmtId="2" fontId="6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left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7" fillId="2" borderId="5" xfId="0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top" wrapText="1"/>
    </xf>
    <xf numFmtId="14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2" borderId="4" xfId="2" applyNumberFormat="1" applyFont="1" applyFill="1" applyBorder="1" applyAlignment="1">
      <alignment horizontal="left" vertical="top" wrapText="1"/>
    </xf>
    <xf numFmtId="2" fontId="7" fillId="2" borderId="3" xfId="0" applyNumberFormat="1" applyFont="1" applyFill="1" applyBorder="1" applyAlignment="1">
      <alignment horizontal="right" vertical="top" wrapText="1"/>
    </xf>
    <xf numFmtId="2" fontId="1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/>
    <xf numFmtId="2" fontId="7" fillId="2" borderId="4" xfId="0" applyNumberFormat="1" applyFont="1" applyFill="1" applyBorder="1"/>
    <xf numFmtId="49" fontId="7" fillId="2" borderId="3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 wrapText="1"/>
    </xf>
    <xf numFmtId="0" fontId="7" fillId="2" borderId="8" xfId="0" applyFont="1" applyFill="1" applyBorder="1"/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/>
    <xf numFmtId="0" fontId="6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/>
    <xf numFmtId="0" fontId="5" fillId="2" borderId="5" xfId="0" applyFont="1" applyFill="1" applyBorder="1" applyAlignment="1">
      <alignment wrapText="1"/>
    </xf>
    <xf numFmtId="2" fontId="6" fillId="2" borderId="5" xfId="0" applyNumberFormat="1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/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6" fillId="2" borderId="4" xfId="0" applyFont="1" applyFill="1" applyBorder="1" applyAlignment="1">
      <alignment horizontal="center" wrapText="1"/>
    </xf>
    <xf numFmtId="49" fontId="6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horizontal="center"/>
    </xf>
    <xf numFmtId="2" fontId="6" fillId="2" borderId="0" xfId="0" applyNumberFormat="1" applyFont="1" applyFill="1" applyAlignment="1">
      <alignment vertical="top"/>
    </xf>
    <xf numFmtId="2" fontId="7" fillId="2" borderId="4" xfId="0" applyNumberFormat="1" applyFont="1" applyFill="1" applyBorder="1" applyAlignment="1">
      <alignment horizontal="right" wrapText="1"/>
    </xf>
    <xf numFmtId="2" fontId="10" fillId="2" borderId="4" xfId="0" applyNumberFormat="1" applyFont="1" applyFill="1" applyBorder="1"/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right" wrapText="1"/>
    </xf>
    <xf numFmtId="2" fontId="10" fillId="2" borderId="3" xfId="0" applyNumberFormat="1" applyFont="1" applyFill="1" applyBorder="1"/>
    <xf numFmtId="0" fontId="11" fillId="2" borderId="0" xfId="0" applyFont="1" applyFill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/>
    <xf numFmtId="0" fontId="5" fillId="2" borderId="0" xfId="0" applyFont="1" applyFill="1"/>
    <xf numFmtId="0" fontId="5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vertical="top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wrapText="1"/>
    </xf>
    <xf numFmtId="49" fontId="5" fillId="2" borderId="4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>
      <alignment horizontal="center"/>
    </xf>
    <xf numFmtId="0" fontId="5" fillId="2" borderId="3" xfId="0" applyFont="1" applyFill="1" applyBorder="1"/>
    <xf numFmtId="0" fontId="12" fillId="2" borderId="3" xfId="0" applyFont="1" applyFill="1" applyBorder="1"/>
    <xf numFmtId="49" fontId="5" fillId="2" borderId="4" xfId="0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2" borderId="4" xfId="0" applyFont="1" applyFill="1" applyBorder="1" applyAlignment="1">
      <alignment horizontal="left" vertical="top"/>
    </xf>
    <xf numFmtId="2" fontId="6" fillId="2" borderId="4" xfId="0" applyNumberFormat="1" applyFont="1" applyFill="1" applyBorder="1" applyAlignment="1">
      <alignment horizontal="right" vertical="top"/>
    </xf>
    <xf numFmtId="0" fontId="5" fillId="2" borderId="13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 applyProtection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49" fontId="0" fillId="2" borderId="4" xfId="0" applyNumberFormat="1" applyFill="1" applyBorder="1" applyAlignment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justify" vertical="center"/>
    </xf>
    <xf numFmtId="0" fontId="15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2" fontId="11" fillId="2" borderId="8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2" fontId="11" fillId="2" borderId="4" xfId="0" applyNumberFormat="1" applyFont="1" applyFill="1" applyBorder="1"/>
    <xf numFmtId="49" fontId="11" fillId="2" borderId="4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2" fontId="11" fillId="2" borderId="13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/>
    </xf>
    <xf numFmtId="0" fontId="12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justify" vertical="center"/>
    </xf>
    <xf numFmtId="0" fontId="0" fillId="2" borderId="4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9" fontId="6" fillId="0" borderId="4" xfId="0" applyNumberFormat="1" applyFont="1" applyBorder="1"/>
    <xf numFmtId="0" fontId="2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Border="1"/>
    <xf numFmtId="0" fontId="21" fillId="0" borderId="4" xfId="0" applyFont="1" applyBorder="1"/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4" fillId="0" borderId="4" xfId="0" applyFont="1" applyBorder="1"/>
    <xf numFmtId="0" fontId="24" fillId="0" borderId="4" xfId="0" applyFont="1" applyFill="1" applyBorder="1"/>
    <xf numFmtId="0" fontId="21" fillId="0" borderId="4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vertical="top" wrapText="1"/>
    </xf>
    <xf numFmtId="0" fontId="21" fillId="2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21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8" fillId="0" borderId="4" xfId="0" applyFont="1" applyFill="1" applyBorder="1" applyAlignment="1"/>
    <xf numFmtId="0" fontId="11" fillId="0" borderId="4" xfId="0" applyFont="1" applyFill="1" applyBorder="1"/>
    <xf numFmtId="0" fontId="14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vertical="top" wrapText="1"/>
    </xf>
    <xf numFmtId="49" fontId="14" fillId="0" borderId="4" xfId="0" applyNumberFormat="1" applyFont="1" applyFill="1" applyBorder="1" applyAlignment="1">
      <alignment vertical="top" wrapText="1"/>
    </xf>
    <xf numFmtId="0" fontId="29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28" fillId="2" borderId="4" xfId="0" applyFont="1" applyFill="1" applyBorder="1" applyAlignment="1"/>
    <xf numFmtId="2" fontId="11" fillId="2" borderId="4" xfId="0" applyNumberFormat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/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2" fontId="7" fillId="2" borderId="9" xfId="0" applyNumberFormat="1" applyFont="1" applyFill="1" applyBorder="1"/>
    <xf numFmtId="0" fontId="0" fillId="2" borderId="4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2" fontId="11" fillId="2" borderId="9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wrapText="1"/>
    </xf>
    <xf numFmtId="2" fontId="11" fillId="2" borderId="9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wrapText="1"/>
    </xf>
    <xf numFmtId="165" fontId="11" fillId="2" borderId="4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1" fillId="2" borderId="9" xfId="0" applyNumberFormat="1" applyFont="1" applyFill="1" applyBorder="1" applyAlignment="1">
      <alignment horizontal="center"/>
    </xf>
    <xf numFmtId="49" fontId="12" fillId="2" borderId="4" xfId="0" applyNumberFormat="1" applyFont="1" applyFill="1" applyBorder="1"/>
    <xf numFmtId="0" fontId="12" fillId="2" borderId="4" xfId="0" applyFont="1" applyFill="1" applyBorder="1"/>
    <xf numFmtId="0" fontId="31" fillId="2" borderId="4" xfId="0" applyFont="1" applyFill="1" applyBorder="1"/>
    <xf numFmtId="49" fontId="11" fillId="2" borderId="5" xfId="0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0" fontId="12" fillId="2" borderId="0" xfId="0" applyFont="1" applyFill="1"/>
    <xf numFmtId="0" fontId="6" fillId="2" borderId="9" xfId="0" applyFont="1" applyFill="1" applyBorder="1" applyAlignment="1">
      <alignment horizontal="center"/>
    </xf>
    <xf numFmtId="0" fontId="0" fillId="2" borderId="2" xfId="0" applyFill="1" applyBorder="1"/>
    <xf numFmtId="0" fontId="11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30" fillId="2" borderId="4" xfId="0" applyFont="1" applyFill="1" applyBorder="1" applyAlignment="1">
      <alignment vertical="top" wrapText="1"/>
    </xf>
    <xf numFmtId="49" fontId="11" fillId="2" borderId="2" xfId="0" applyNumberFormat="1" applyFont="1" applyFill="1" applyBorder="1" applyAlignment="1"/>
    <xf numFmtId="0" fontId="0" fillId="2" borderId="9" xfId="0" applyFill="1" applyBorder="1"/>
    <xf numFmtId="0" fontId="11" fillId="2" borderId="4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right" vertical="top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wrapText="1"/>
    </xf>
    <xf numFmtId="0" fontId="14" fillId="2" borderId="4" xfId="0" applyFont="1" applyFill="1" applyBorder="1" applyAlignment="1"/>
    <xf numFmtId="0" fontId="13" fillId="0" borderId="4" xfId="0" applyFont="1" applyFill="1" applyBorder="1" applyAlignment="1"/>
    <xf numFmtId="0" fontId="33" fillId="0" borderId="4" xfId="0" applyFont="1" applyFill="1" applyBorder="1" applyAlignment="1">
      <alignment horizontal="center" vertical="top" wrapText="1"/>
    </xf>
    <xf numFmtId="0" fontId="34" fillId="0" borderId="4" xfId="0" applyFont="1" applyBorder="1" applyAlignment="1"/>
    <xf numFmtId="0" fontId="34" fillId="0" borderId="4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/>
    <xf numFmtId="0" fontId="35" fillId="0" borderId="0" xfId="0" applyFont="1"/>
    <xf numFmtId="0" fontId="34" fillId="0" borderId="0" xfId="0" applyFont="1"/>
    <xf numFmtId="0" fontId="33" fillId="0" borderId="3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/>
    <xf numFmtId="0" fontId="34" fillId="0" borderId="3" xfId="0" applyFont="1" applyBorder="1" applyAlignment="1"/>
    <xf numFmtId="0" fontId="14" fillId="0" borderId="3" xfId="3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36" fillId="0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/>
    <xf numFmtId="0" fontId="28" fillId="0" borderId="3" xfId="0" applyFont="1" applyFill="1" applyBorder="1" applyAlignment="1"/>
    <xf numFmtId="0" fontId="29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1" fillId="0" borderId="3" xfId="0" applyFont="1" applyFill="1" applyBorder="1" applyAlignment="1">
      <alignment horizontal="left" vertical="top" wrapText="1"/>
    </xf>
    <xf numFmtId="0" fontId="14" fillId="0" borderId="3" xfId="3" applyFont="1" applyBorder="1" applyAlignment="1" applyProtection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8" fillId="0" borderId="4" xfId="0" applyFont="1" applyFill="1" applyBorder="1"/>
    <xf numFmtId="0" fontId="5" fillId="4" borderId="0" xfId="0" applyFont="1" applyFill="1"/>
    <xf numFmtId="0" fontId="5" fillId="0" borderId="0" xfId="0" applyFont="1"/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justify" vertical="center"/>
    </xf>
    <xf numFmtId="0" fontId="15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14" fillId="3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14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justify" vertical="center"/>
    </xf>
    <xf numFmtId="0" fontId="15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20" fontId="14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justify" vertical="center"/>
    </xf>
    <xf numFmtId="2" fontId="5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NumberFormat="1" applyFont="1" applyFill="1" applyBorder="1"/>
    <xf numFmtId="0" fontId="8" fillId="2" borderId="4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justify" vertical="top" wrapText="1"/>
    </xf>
    <xf numFmtId="0" fontId="8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justify" vertical="top" wrapText="1"/>
    </xf>
    <xf numFmtId="0" fontId="6" fillId="2" borderId="0" xfId="0" applyFont="1" applyFill="1" applyAlignment="1">
      <alignment wrapText="1"/>
    </xf>
    <xf numFmtId="0" fontId="8" fillId="2" borderId="0" xfId="0" applyFont="1" applyFill="1"/>
    <xf numFmtId="2" fontId="5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/>
    </xf>
    <xf numFmtId="2" fontId="5" fillId="2" borderId="4" xfId="0" applyNumberFormat="1" applyFont="1" applyFill="1" applyBorder="1" applyAlignment="1" applyProtection="1">
      <alignment horizontal="center" wrapText="1"/>
    </xf>
    <xf numFmtId="0" fontId="8" fillId="2" borderId="4" xfId="0" applyFont="1" applyFill="1" applyBorder="1" applyAlignment="1">
      <alignment vertical="top" wrapText="1"/>
    </xf>
    <xf numFmtId="0" fontId="11" fillId="6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wrapText="1"/>
    </xf>
    <xf numFmtId="0" fontId="6" fillId="2" borderId="8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center"/>
    </xf>
    <xf numFmtId="2" fontId="11" fillId="6" borderId="8" xfId="0" applyNumberFormat="1" applyFont="1" applyFill="1" applyBorder="1"/>
    <xf numFmtId="0" fontId="6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horizontal="right" vertical="center" wrapText="1"/>
    </xf>
    <xf numFmtId="2" fontId="11" fillId="2" borderId="0" xfId="0" applyNumberFormat="1" applyFont="1" applyFill="1" applyBorder="1" applyAlignment="1">
      <alignment horizontal="right" vertical="center" wrapText="1"/>
    </xf>
    <xf numFmtId="2" fontId="11" fillId="2" borderId="7" xfId="0" applyNumberFormat="1" applyFont="1" applyFill="1" applyBorder="1" applyAlignment="1">
      <alignment horizontal="right" vertical="center" wrapText="1"/>
    </xf>
    <xf numFmtId="2" fontId="11" fillId="2" borderId="10" xfId="0" applyNumberFormat="1" applyFont="1" applyFill="1" applyBorder="1" applyAlignment="1">
      <alignment horizontal="right" vertical="center" wrapText="1"/>
    </xf>
    <xf numFmtId="2" fontId="11" fillId="2" borderId="7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11" fillId="2" borderId="11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/>
    <xf numFmtId="2" fontId="11" fillId="2" borderId="3" xfId="0" applyNumberFormat="1" applyFont="1" applyFill="1" applyBorder="1"/>
    <xf numFmtId="2" fontId="11" fillId="2" borderId="11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>
      <alignment horizontal="center" vertical="center" wrapText="1"/>
    </xf>
    <xf numFmtId="2" fontId="0" fillId="2" borderId="3" xfId="0" applyNumberFormat="1" applyFill="1" applyBorder="1"/>
    <xf numFmtId="2" fontId="5" fillId="2" borderId="3" xfId="0" applyNumberFormat="1" applyFont="1" applyFill="1" applyBorder="1" applyAlignment="1">
      <alignment horizontal="right" wrapText="1"/>
    </xf>
    <xf numFmtId="2" fontId="11" fillId="2" borderId="11" xfId="0" applyNumberFormat="1" applyFont="1" applyFill="1" applyBorder="1"/>
    <xf numFmtId="2" fontId="11" fillId="2" borderId="1" xfId="0" applyNumberFormat="1" applyFont="1" applyFill="1" applyBorder="1"/>
    <xf numFmtId="0" fontId="6" fillId="2" borderId="3" xfId="0" applyFont="1" applyFill="1" applyBorder="1"/>
    <xf numFmtId="2" fontId="6" fillId="2" borderId="3" xfId="0" applyNumberFormat="1" applyFont="1" applyFill="1" applyBorder="1" applyAlignment="1">
      <alignment horizontal="right" vertical="center"/>
    </xf>
    <xf numFmtId="2" fontId="11" fillId="6" borderId="11" xfId="0" applyNumberFormat="1" applyFont="1" applyFill="1" applyBorder="1"/>
    <xf numFmtId="2" fontId="11" fillId="2" borderId="11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vertical="center"/>
    </xf>
    <xf numFmtId="2" fontId="11" fillId="2" borderId="11" xfId="0" applyNumberFormat="1" applyFont="1" applyFill="1" applyBorder="1" applyAlignment="1">
      <alignment horizontal="right" vertical="center" wrapText="1"/>
    </xf>
    <xf numFmtId="2" fontId="11" fillId="2" borderId="1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/>
    <xf numFmtId="2" fontId="7" fillId="2" borderId="3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right"/>
    </xf>
    <xf numFmtId="2" fontId="6" fillId="2" borderId="11" xfId="0" applyNumberFormat="1" applyFont="1" applyFill="1" applyBorder="1"/>
    <xf numFmtId="2" fontId="11" fillId="2" borderId="3" xfId="0" applyNumberFormat="1" applyFont="1" applyFill="1" applyBorder="1" applyAlignment="1">
      <alignment horizontal="right" vertical="center"/>
    </xf>
    <xf numFmtId="2" fontId="11" fillId="2" borderId="11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top"/>
    </xf>
    <xf numFmtId="0" fontId="0" fillId="2" borderId="2" xfId="0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0" fontId="11" fillId="6" borderId="5" xfId="0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left"/>
    </xf>
    <xf numFmtId="49" fontId="0" fillId="2" borderId="3" xfId="0" applyNumberFormat="1" applyFill="1" applyBorder="1" applyAlignment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20" fontId="5" fillId="7" borderId="4" xfId="0" applyNumberFormat="1" applyFont="1" applyFill="1" applyBorder="1" applyAlignment="1">
      <alignment horizontal="center" vertical="center" wrapText="1"/>
    </xf>
    <xf numFmtId="14" fontId="40" fillId="0" borderId="4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4" fontId="40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4" fontId="8" fillId="0" borderId="4" xfId="0" applyNumberFormat="1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0" fontId="8" fillId="0" borderId="4" xfId="0" applyFont="1" applyBorder="1"/>
    <xf numFmtId="0" fontId="0" fillId="0" borderId="3" xfId="0" applyBorder="1"/>
    <xf numFmtId="0" fontId="8" fillId="0" borderId="4" xfId="0" applyFont="1" applyBorder="1" applyAlignment="1">
      <alignment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>
      <alignment horizontal="justify" vertical="center"/>
    </xf>
    <xf numFmtId="0" fontId="5" fillId="2" borderId="7" xfId="0" applyFont="1" applyFill="1" applyBorder="1" applyAlignment="1">
      <alignment horizontal="left" vertical="center" wrapText="1"/>
    </xf>
    <xf numFmtId="2" fontId="11" fillId="2" borderId="4" xfId="0" applyNumberFormat="1" applyFont="1" applyFill="1" applyBorder="1" applyAlignment="1">
      <alignment horizontal="right" vertical="center"/>
    </xf>
    <xf numFmtId="14" fontId="8" fillId="0" borderId="4" xfId="0" applyNumberFormat="1" applyFont="1" applyBorder="1"/>
    <xf numFmtId="0" fontId="8" fillId="0" borderId="4" xfId="0" applyFont="1" applyBorder="1" applyAlignment="1">
      <alignment horizontal="left" vertical="top"/>
    </xf>
    <xf numFmtId="20" fontId="8" fillId="0" borderId="4" xfId="0" applyNumberFormat="1" applyFont="1" applyBorder="1"/>
    <xf numFmtId="0" fontId="40" fillId="0" borderId="4" xfId="0" applyFont="1" applyBorder="1" applyAlignment="1">
      <alignment wrapText="1"/>
    </xf>
    <xf numFmtId="0" fontId="40" fillId="0" borderId="0" xfId="0" applyFont="1"/>
    <xf numFmtId="0" fontId="5" fillId="2" borderId="4" xfId="0" applyFont="1" applyFill="1" applyBorder="1" applyAlignment="1">
      <alignment horizontal="right" vertical="center"/>
    </xf>
    <xf numFmtId="2" fontId="5" fillId="2" borderId="2" xfId="0" applyNumberFormat="1" applyFont="1" applyFill="1" applyBorder="1"/>
    <xf numFmtId="2" fontId="5" fillId="2" borderId="8" xfId="0" applyNumberFormat="1" applyFont="1" applyFill="1" applyBorder="1"/>
    <xf numFmtId="0" fontId="0" fillId="6" borderId="4" xfId="0" applyFill="1" applyBorder="1"/>
    <xf numFmtId="0" fontId="11" fillId="6" borderId="9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left" wrapText="1"/>
    </xf>
    <xf numFmtId="0" fontId="11" fillId="6" borderId="9" xfId="0" applyFont="1" applyFill="1" applyBorder="1" applyAlignment="1">
      <alignment horizontal="left" wrapText="1"/>
    </xf>
    <xf numFmtId="0" fontId="11" fillId="6" borderId="4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/>
    </xf>
    <xf numFmtId="2" fontId="11" fillId="6" borderId="8" xfId="0" applyNumberFormat="1" applyFont="1" applyFill="1" applyBorder="1" applyAlignment="1">
      <alignment vertical="center"/>
    </xf>
    <xf numFmtId="2" fontId="11" fillId="6" borderId="11" xfId="0" applyNumberFormat="1" applyFont="1" applyFill="1" applyBorder="1" applyAlignment="1">
      <alignment vertical="center"/>
    </xf>
    <xf numFmtId="0" fontId="40" fillId="0" borderId="4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0" fillId="0" borderId="3" xfId="0" applyBorder="1" applyAlignment="1"/>
    <xf numFmtId="0" fontId="0" fillId="0" borderId="8" xfId="0" applyBorder="1" applyAlignment="1"/>
    <xf numFmtId="14" fontId="0" fillId="0" borderId="3" xfId="0" applyNumberFormat="1" applyBorder="1" applyAlignment="1"/>
    <xf numFmtId="14" fontId="0" fillId="0" borderId="8" xfId="0" applyNumberFormat="1" applyBorder="1" applyAlignment="1"/>
    <xf numFmtId="0" fontId="5" fillId="2" borderId="3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14" fontId="6" fillId="0" borderId="4" xfId="0" applyNumberFormat="1" applyFont="1" applyBorder="1"/>
    <xf numFmtId="14" fontId="8" fillId="2" borderId="4" xfId="0" applyNumberFormat="1" applyFont="1" applyFill="1" applyBorder="1" applyAlignment="1">
      <alignment horizontal="center"/>
    </xf>
    <xf numFmtId="0" fontId="40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2" fontId="11" fillId="2" borderId="10" xfId="0" applyNumberFormat="1" applyFont="1" applyFill="1" applyBorder="1"/>
    <xf numFmtId="0" fontId="40" fillId="0" borderId="4" xfId="0" applyFont="1" applyBorder="1" applyAlignment="1">
      <alignment horizontal="center" vertical="center" wrapText="1"/>
    </xf>
    <xf numFmtId="0" fontId="8" fillId="0" borderId="9" xfId="0" applyFont="1" applyBorder="1"/>
    <xf numFmtId="2" fontId="8" fillId="0" borderId="4" xfId="0" applyNumberFormat="1" applyFont="1" applyBorder="1" applyAlignment="1">
      <alignment horizontal="center"/>
    </xf>
    <xf numFmtId="0" fontId="21" fillId="0" borderId="4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0" fontId="0" fillId="2" borderId="8" xfId="0" applyFill="1" applyBorder="1"/>
    <xf numFmtId="0" fontId="11" fillId="2" borderId="7" xfId="0" applyFont="1" applyFill="1" applyBorder="1" applyAlignment="1">
      <alignment horizontal="left" wrapText="1"/>
    </xf>
    <xf numFmtId="2" fontId="5" fillId="3" borderId="3" xfId="0" applyNumberFormat="1" applyFont="1" applyFill="1" applyBorder="1" applyAlignment="1">
      <alignment horizontal="right" vertical="top" wrapText="1"/>
    </xf>
    <xf numFmtId="2" fontId="5" fillId="3" borderId="3" xfId="0" applyNumberFormat="1" applyFont="1" applyFill="1" applyBorder="1" applyAlignment="1">
      <alignment horizontal="right" wrapText="1"/>
    </xf>
    <xf numFmtId="2" fontId="5" fillId="3" borderId="4" xfId="0" applyNumberFormat="1" applyFont="1" applyFill="1" applyBorder="1"/>
    <xf numFmtId="2" fontId="5" fillId="3" borderId="3" xfId="0" applyNumberFormat="1" applyFont="1" applyFill="1" applyBorder="1"/>
    <xf numFmtId="0" fontId="5" fillId="2" borderId="8" xfId="0" applyFont="1" applyFill="1" applyBorder="1" applyAlignment="1">
      <alignment horizontal="center" wrapText="1"/>
    </xf>
    <xf numFmtId="0" fontId="12" fillId="2" borderId="8" xfId="0" applyFont="1" applyFill="1" applyBorder="1"/>
    <xf numFmtId="0" fontId="11" fillId="2" borderId="2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11" fillId="2" borderId="8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2" fontId="6" fillId="3" borderId="4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49" fontId="5" fillId="8" borderId="11" xfId="0" applyNumberFormat="1" applyFont="1" applyFill="1" applyBorder="1" applyAlignment="1">
      <alignment horizontal="left" vertical="center" wrapText="1"/>
    </xf>
    <xf numFmtId="49" fontId="5" fillId="8" borderId="4" xfId="0" applyNumberFormat="1" applyFont="1" applyFill="1" applyBorder="1" applyAlignment="1">
      <alignment horizontal="justify" vertical="center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0" fillId="0" borderId="9" xfId="0" applyBorder="1"/>
    <xf numFmtId="0" fontId="5" fillId="2" borderId="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/>
    <xf numFmtId="0" fontId="11" fillId="8" borderId="8" xfId="0" applyFont="1" applyFill="1" applyBorder="1" applyAlignment="1">
      <alignment horizontal="left" vertical="center" wrapText="1"/>
    </xf>
    <xf numFmtId="2" fontId="5" fillId="8" borderId="3" xfId="0" applyNumberFormat="1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vertical="center" wrapText="1"/>
    </xf>
    <xf numFmtId="2" fontId="5" fillId="8" borderId="2" xfId="0" applyNumberFormat="1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right" vertical="center"/>
    </xf>
    <xf numFmtId="0" fontId="5" fillId="8" borderId="8" xfId="0" applyFont="1" applyFill="1" applyBorder="1" applyAlignment="1">
      <alignment horizontal="center" vertical="center"/>
    </xf>
    <xf numFmtId="2" fontId="5" fillId="8" borderId="7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top"/>
    </xf>
    <xf numFmtId="0" fontId="21" fillId="0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/>
    </xf>
    <xf numFmtId="0" fontId="8" fillId="0" borderId="13" xfId="0" applyFont="1" applyFill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4" fontId="14" fillId="2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/>
    <xf numFmtId="0" fontId="15" fillId="0" borderId="4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/>
    </xf>
    <xf numFmtId="166" fontId="14" fillId="5" borderId="3" xfId="0" applyNumberFormat="1" applyFont="1" applyFill="1" applyBorder="1" applyAlignment="1">
      <alignment horizontal="center" vertical="center" wrapText="1"/>
    </xf>
    <xf numFmtId="166" fontId="14" fillId="5" borderId="8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/>
    </xf>
    <xf numFmtId="0" fontId="15" fillId="0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8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left" wrapText="1"/>
    </xf>
    <xf numFmtId="14" fontId="8" fillId="0" borderId="4" xfId="0" applyNumberFormat="1" applyFont="1" applyBorder="1" applyAlignment="1"/>
    <xf numFmtId="14" fontId="40" fillId="0" borderId="4" xfId="0" applyNumberFormat="1" applyFont="1" applyBorder="1" applyAlignment="1"/>
    <xf numFmtId="14" fontId="8" fillId="0" borderId="4" xfId="0" applyNumberFormat="1" applyFont="1" applyBorder="1" applyAlignment="1">
      <alignment horizontal="right" vertical="center"/>
    </xf>
    <xf numFmtId="20" fontId="8" fillId="0" borderId="4" xfId="0" applyNumberFormat="1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wrapText="1"/>
    </xf>
    <xf numFmtId="2" fontId="5" fillId="6" borderId="3" xfId="0" applyNumberFormat="1" applyFont="1" applyFill="1" applyBorder="1"/>
    <xf numFmtId="2" fontId="5" fillId="6" borderId="4" xfId="0" applyNumberFormat="1" applyFont="1" applyFill="1" applyBorder="1"/>
    <xf numFmtId="0" fontId="6" fillId="6" borderId="4" xfId="0" applyFont="1" applyFill="1" applyBorder="1"/>
    <xf numFmtId="0" fontId="5" fillId="6" borderId="4" xfId="0" applyNumberFormat="1" applyFont="1" applyFill="1" applyBorder="1" applyAlignment="1">
      <alignment horizontal="center" wrapText="1"/>
    </xf>
    <xf numFmtId="2" fontId="5" fillId="6" borderId="3" xfId="0" applyNumberFormat="1" applyFont="1" applyFill="1" applyBorder="1" applyAlignment="1">
      <alignment horizontal="right" wrapText="1"/>
    </xf>
    <xf numFmtId="2" fontId="5" fillId="6" borderId="4" xfId="0" applyNumberFormat="1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left" vertical="top"/>
    </xf>
    <xf numFmtId="2" fontId="5" fillId="6" borderId="3" xfId="0" applyNumberFormat="1" applyFont="1" applyFill="1" applyBorder="1" applyAlignment="1">
      <alignment horizontal="right"/>
    </xf>
    <xf numFmtId="2" fontId="5" fillId="6" borderId="4" xfId="0" applyNumberFormat="1" applyFont="1" applyFill="1" applyBorder="1" applyAlignment="1">
      <alignment horizontal="right"/>
    </xf>
    <xf numFmtId="14" fontId="5" fillId="6" borderId="4" xfId="0" applyNumberFormat="1" applyFont="1" applyFill="1" applyBorder="1" applyAlignment="1">
      <alignment horizontal="center" wrapText="1"/>
    </xf>
    <xf numFmtId="0" fontId="5" fillId="6" borderId="4" xfId="0" applyFont="1" applyFill="1" applyBorder="1" applyAlignment="1">
      <alignment vertical="top" wrapText="1"/>
    </xf>
    <xf numFmtId="2" fontId="5" fillId="6" borderId="3" xfId="0" applyNumberFormat="1" applyFont="1" applyFill="1" applyBorder="1" applyAlignment="1">
      <alignment vertical="top"/>
    </xf>
    <xf numFmtId="2" fontId="5" fillId="6" borderId="4" xfId="0" applyNumberFormat="1" applyFont="1" applyFill="1" applyBorder="1" applyAlignment="1">
      <alignment vertical="top"/>
    </xf>
    <xf numFmtId="2" fontId="8" fillId="6" borderId="4" xfId="0" applyNumberFormat="1" applyFont="1" applyFill="1" applyBorder="1"/>
    <xf numFmtId="0" fontId="5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/>
    <xf numFmtId="0" fontId="6" fillId="0" borderId="4" xfId="0" applyFont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14" fontId="11" fillId="2" borderId="8" xfId="0" applyNumberFormat="1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wrapText="1"/>
    </xf>
    <xf numFmtId="14" fontId="11" fillId="2" borderId="5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vertical="center"/>
    </xf>
    <xf numFmtId="0" fontId="44" fillId="0" borderId="11" xfId="0" applyFont="1" applyBorder="1"/>
    <xf numFmtId="2" fontId="5" fillId="2" borderId="7" xfId="0" applyNumberFormat="1" applyFont="1" applyFill="1" applyBorder="1" applyAlignment="1">
      <alignment vertical="center"/>
    </xf>
    <xf numFmtId="2" fontId="5" fillId="6" borderId="3" xfId="0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6" borderId="4" xfId="0" applyFont="1" applyFill="1" applyBorder="1" applyAlignment="1">
      <alignment horizontal="center" vertical="top" wrapText="1"/>
    </xf>
    <xf numFmtId="0" fontId="5" fillId="6" borderId="4" xfId="0" applyNumberFormat="1" applyFont="1" applyFill="1" applyBorder="1" applyAlignment="1">
      <alignment horizontal="center" vertical="top" wrapText="1"/>
    </xf>
    <xf numFmtId="2" fontId="6" fillId="6" borderId="4" xfId="0" applyNumberFormat="1" applyFont="1" applyFill="1" applyBorder="1" applyAlignment="1">
      <alignment vertical="center" wrapText="1"/>
    </xf>
    <xf numFmtId="2" fontId="5" fillId="6" borderId="3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14" fontId="8" fillId="0" borderId="9" xfId="0" applyNumberFormat="1" applyFont="1" applyBorder="1"/>
    <xf numFmtId="0" fontId="5" fillId="2" borderId="13" xfId="0" applyFont="1" applyFill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/>
    <xf numFmtId="14" fontId="8" fillId="0" borderId="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 wrapText="1"/>
    </xf>
    <xf numFmtId="0" fontId="11" fillId="6" borderId="7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/>
    </xf>
    <xf numFmtId="2" fontId="11" fillId="6" borderId="3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wrapText="1"/>
    </xf>
    <xf numFmtId="0" fontId="8" fillId="6" borderId="4" xfId="0" applyFont="1" applyFill="1" applyBorder="1"/>
    <xf numFmtId="14" fontId="8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left" vertical="center" wrapText="1"/>
    </xf>
    <xf numFmtId="2" fontId="5" fillId="6" borderId="4" xfId="0" applyNumberFormat="1" applyFont="1" applyFill="1" applyBorder="1" applyAlignment="1">
      <alignment vertical="center"/>
    </xf>
    <xf numFmtId="2" fontId="5" fillId="6" borderId="3" xfId="0" applyNumberFormat="1" applyFont="1" applyFill="1" applyBorder="1" applyAlignment="1">
      <alignment vertical="center"/>
    </xf>
    <xf numFmtId="14" fontId="8" fillId="6" borderId="4" xfId="0" applyNumberFormat="1" applyFont="1" applyFill="1" applyBorder="1"/>
    <xf numFmtId="0" fontId="11" fillId="6" borderId="4" xfId="0" applyFont="1" applyFill="1" applyBorder="1" applyAlignment="1">
      <alignment horizontal="left" vertical="center"/>
    </xf>
    <xf numFmtId="2" fontId="5" fillId="6" borderId="2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vertical="center"/>
    </xf>
    <xf numFmtId="14" fontId="5" fillId="2" borderId="2" xfId="0" applyNumberFormat="1" applyFont="1" applyFill="1" applyBorder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left" vertical="center" wrapText="1"/>
    </xf>
    <xf numFmtId="2" fontId="12" fillId="2" borderId="4" xfId="0" applyNumberFormat="1" applyFont="1" applyFill="1" applyBorder="1"/>
    <xf numFmtId="0" fontId="5" fillId="2" borderId="4" xfId="0" applyFont="1" applyFill="1" applyBorder="1"/>
    <xf numFmtId="0" fontId="15" fillId="6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0" fillId="0" borderId="0" xfId="0" applyAlignment="1">
      <alignment wrapText="1"/>
    </xf>
    <xf numFmtId="2" fontId="5" fillId="2" borderId="3" xfId="0" applyNumberFormat="1" applyFont="1" applyFill="1" applyBorder="1" applyAlignment="1">
      <alignment vertical="top" wrapText="1"/>
    </xf>
    <xf numFmtId="2" fontId="5" fillId="3" borderId="3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14" fontId="6" fillId="6" borderId="3" xfId="0" applyNumberFormat="1" applyFont="1" applyFill="1" applyBorder="1" applyAlignment="1"/>
    <xf numFmtId="14" fontId="6" fillId="6" borderId="8" xfId="0" applyNumberFormat="1" applyFont="1" applyFill="1" applyBorder="1" applyAlignment="1"/>
    <xf numFmtId="0" fontId="11" fillId="6" borderId="8" xfId="0" applyFont="1" applyFill="1" applyBorder="1" applyAlignment="1">
      <alignment horizontal="center" vertical="center"/>
    </xf>
    <xf numFmtId="2" fontId="11" fillId="6" borderId="4" xfId="0" applyNumberFormat="1" applyFont="1" applyFill="1" applyBorder="1" applyAlignment="1">
      <alignment horizontal="center" vertical="center"/>
    </xf>
    <xf numFmtId="2" fontId="11" fillId="6" borderId="4" xfId="0" applyNumberFormat="1" applyFont="1" applyFill="1" applyBorder="1" applyAlignment="1">
      <alignment vertical="center"/>
    </xf>
    <xf numFmtId="14" fontId="6" fillId="6" borderId="4" xfId="0" applyNumberFormat="1" applyFont="1" applyFill="1" applyBorder="1"/>
    <xf numFmtId="14" fontId="11" fillId="6" borderId="4" xfId="0" applyNumberFormat="1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2" fontId="11" fillId="6" borderId="2" xfId="0" applyNumberFormat="1" applyFont="1" applyFill="1" applyBorder="1" applyAlignment="1">
      <alignment vertical="center"/>
    </xf>
    <xf numFmtId="14" fontId="40" fillId="6" borderId="4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14" fontId="8" fillId="6" borderId="4" xfId="0" applyNumberFormat="1" applyFont="1" applyFill="1" applyBorder="1" applyAlignment="1">
      <alignment horizontal="center"/>
    </xf>
    <xf numFmtId="20" fontId="8" fillId="6" borderId="4" xfId="0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2" fontId="11" fillId="6" borderId="4" xfId="0" applyNumberFormat="1" applyFont="1" applyFill="1" applyBorder="1" applyAlignment="1">
      <alignment horizontal="center"/>
    </xf>
    <xf numFmtId="2" fontId="11" fillId="6" borderId="1" xfId="0" applyNumberFormat="1" applyFont="1" applyFill="1" applyBorder="1"/>
    <xf numFmtId="0" fontId="40" fillId="6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0" fillId="0" borderId="8" xfId="0" applyBorder="1" applyAlignment="1"/>
    <xf numFmtId="0" fontId="6" fillId="0" borderId="4" xfId="0" applyFont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6" fillId="0" borderId="8" xfId="0" applyFont="1" applyBorder="1"/>
    <xf numFmtId="0" fontId="0" fillId="6" borderId="5" xfId="0" applyFill="1" applyBorder="1"/>
    <xf numFmtId="0" fontId="0" fillId="0" borderId="5" xfId="0" applyBorder="1"/>
    <xf numFmtId="0" fontId="6" fillId="0" borderId="0" xfId="0" applyFont="1" applyBorder="1" applyAlignment="1">
      <alignment horizontal="left" wrapText="1"/>
    </xf>
    <xf numFmtId="0" fontId="0" fillId="0" borderId="2" xfId="0" applyBorder="1"/>
    <xf numFmtId="0" fontId="8" fillId="0" borderId="8" xfId="0" applyFont="1" applyBorder="1"/>
    <xf numFmtId="0" fontId="0" fillId="0" borderId="8" xfId="0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6" borderId="8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49" fontId="5" fillId="2" borderId="15" xfId="0" applyNumberFormat="1" applyFont="1" applyFill="1" applyBorder="1" applyAlignment="1">
      <alignment wrapText="1"/>
    </xf>
    <xf numFmtId="49" fontId="5" fillId="2" borderId="8" xfId="0" applyNumberFormat="1" applyFont="1" applyFill="1" applyBorder="1" applyAlignment="1">
      <alignment wrapText="1"/>
    </xf>
    <xf numFmtId="49" fontId="5" fillId="2" borderId="14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11" fillId="2" borderId="8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 vertical="center" wrapText="1"/>
    </xf>
    <xf numFmtId="49" fontId="11" fillId="2" borderId="15" xfId="0" applyNumberFormat="1" applyFont="1" applyFill="1" applyBorder="1" applyAlignment="1">
      <alignment horizontal="left" wrapText="1"/>
    </xf>
    <xf numFmtId="0" fontId="11" fillId="8" borderId="8" xfId="0" applyNumberFormat="1" applyFont="1" applyFill="1" applyBorder="1" applyAlignment="1" applyProtection="1">
      <alignment horizontal="left" vertical="center" wrapText="1"/>
    </xf>
    <xf numFmtId="49" fontId="5" fillId="8" borderId="2" xfId="0" applyNumberFormat="1" applyFont="1" applyFill="1" applyBorder="1" applyAlignment="1">
      <alignment horizontal="justify" vertical="center"/>
    </xf>
    <xf numFmtId="0" fontId="5" fillId="2" borderId="1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6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wrapText="1"/>
    </xf>
    <xf numFmtId="0" fontId="11" fillId="2" borderId="13" xfId="0" applyFont="1" applyFill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11" fillId="0" borderId="4" xfId="0" applyNumberFormat="1" applyFont="1" applyFill="1" applyBorder="1" applyAlignment="1"/>
    <xf numFmtId="0" fontId="8" fillId="0" borderId="5" xfId="0" applyFont="1" applyBorder="1" applyAlignment="1">
      <alignment wrapText="1"/>
    </xf>
    <xf numFmtId="0" fontId="0" fillId="6" borderId="0" xfId="0" applyFill="1"/>
    <xf numFmtId="49" fontId="5" fillId="2" borderId="3" xfId="0" applyNumberFormat="1" applyFont="1" applyFill="1" applyBorder="1" applyAlignment="1">
      <alignment horizontal="left" wrapText="1"/>
    </xf>
    <xf numFmtId="49" fontId="5" fillId="2" borderId="8" xfId="0" applyNumberFormat="1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/>
    <xf numFmtId="0" fontId="5" fillId="2" borderId="6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/>
    <xf numFmtId="0" fontId="5" fillId="2" borderId="7" xfId="0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left" wrapText="1"/>
    </xf>
    <xf numFmtId="0" fontId="0" fillId="8" borderId="7" xfId="0" applyFill="1" applyBorder="1"/>
    <xf numFmtId="0" fontId="0" fillId="8" borderId="1" xfId="0" applyFill="1" applyBorder="1"/>
    <xf numFmtId="0" fontId="0" fillId="8" borderId="8" xfId="0" applyFill="1" applyBorder="1"/>
    <xf numFmtId="0" fontId="5" fillId="2" borderId="11" xfId="0" applyFont="1" applyFill="1" applyBorder="1" applyAlignment="1">
      <alignment horizontal="center" wrapText="1"/>
    </xf>
    <xf numFmtId="0" fontId="0" fillId="6" borderId="3" xfId="0" applyFill="1" applyBorder="1"/>
    <xf numFmtId="0" fontId="11" fillId="2" borderId="11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14" fontId="5" fillId="2" borderId="3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/>
    <xf numFmtId="0" fontId="5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167" fontId="5" fillId="2" borderId="4" xfId="4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49" fontId="0" fillId="0" borderId="0" xfId="0" applyNumberFormat="1"/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49" fontId="5" fillId="2" borderId="5" xfId="0" applyNumberFormat="1" applyFont="1" applyFill="1" applyBorder="1" applyAlignment="1">
      <alignment horizontal="center" vertical="center"/>
    </xf>
    <xf numFmtId="0" fontId="0" fillId="0" borderId="0" xfId="0" applyNumberFormat="1"/>
    <xf numFmtId="49" fontId="5" fillId="2" borderId="5" xfId="5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2" fontId="6" fillId="3" borderId="3" xfId="0" applyNumberFormat="1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Border="1"/>
    <xf numFmtId="49" fontId="6" fillId="0" borderId="4" xfId="0" applyNumberFormat="1" applyFont="1" applyBorder="1" applyAlignment="1">
      <alignment horizontal="center"/>
    </xf>
    <xf numFmtId="0" fontId="5" fillId="3" borderId="4" xfId="0" applyFont="1" applyFill="1" applyBorder="1" applyAlignment="1">
      <alignment vertical="top" wrapText="1"/>
    </xf>
    <xf numFmtId="49" fontId="6" fillId="0" borderId="0" xfId="0" applyNumberFormat="1" applyFont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7" fillId="0" borderId="3" xfId="0" applyNumberFormat="1" applyFont="1" applyFill="1" applyBorder="1" applyAlignment="1">
      <alignment horizontal="right" wrapText="1"/>
    </xf>
    <xf numFmtId="2" fontId="7" fillId="0" borderId="4" xfId="0" applyNumberFormat="1" applyFont="1" applyFill="1" applyBorder="1"/>
    <xf numFmtId="2" fontId="7" fillId="0" borderId="3" xfId="0" applyNumberFormat="1" applyFont="1" applyFill="1" applyBorder="1"/>
    <xf numFmtId="2" fontId="5" fillId="0" borderId="4" xfId="0" applyNumberFormat="1" applyFont="1" applyFill="1" applyBorder="1"/>
    <xf numFmtId="2" fontId="5" fillId="0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wrapText="1"/>
    </xf>
    <xf numFmtId="49" fontId="5" fillId="6" borderId="4" xfId="0" applyNumberFormat="1" applyFont="1" applyFill="1" applyBorder="1" applyAlignment="1">
      <alignment horizontal="center" wrapText="1"/>
    </xf>
    <xf numFmtId="2" fontId="6" fillId="6" borderId="4" xfId="0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horizontal="righ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8" fillId="0" borderId="0" xfId="0" applyFont="1"/>
    <xf numFmtId="0" fontId="8" fillId="0" borderId="17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justify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11" fillId="2" borderId="9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0" fontId="5" fillId="2" borderId="4" xfId="0" applyFont="1" applyFill="1" applyBorder="1"/>
    <xf numFmtId="0" fontId="5" fillId="2" borderId="4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6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49" fontId="11" fillId="8" borderId="8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6" fillId="0" borderId="0" xfId="0" applyFont="1"/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11" fillId="6" borderId="8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center"/>
    </xf>
    <xf numFmtId="49" fontId="11" fillId="6" borderId="9" xfId="0" applyNumberFormat="1" applyFont="1" applyFill="1" applyBorder="1" applyAlignment="1">
      <alignment horizontal="center" vertical="center"/>
    </xf>
    <xf numFmtId="2" fontId="5" fillId="6" borderId="9" xfId="0" applyNumberFormat="1" applyFont="1" applyFill="1" applyBorder="1" applyAlignment="1">
      <alignment vertical="center"/>
    </xf>
    <xf numFmtId="2" fontId="5" fillId="6" borderId="1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right" vertical="top"/>
    </xf>
    <xf numFmtId="0" fontId="5" fillId="2" borderId="4" xfId="0" applyFont="1" applyFill="1" applyBorder="1"/>
    <xf numFmtId="0" fontId="5" fillId="6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/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6" fillId="2" borderId="3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11" fillId="2" borderId="4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top"/>
    </xf>
    <xf numFmtId="2" fontId="6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2" borderId="4" xfId="0" applyFont="1" applyFill="1" applyBorder="1"/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0" fontId="6" fillId="0" borderId="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5" fillId="6" borderId="4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wrapText="1"/>
    </xf>
    <xf numFmtId="0" fontId="11" fillId="6" borderId="5" xfId="0" applyFont="1" applyFill="1" applyBorder="1" applyAlignment="1">
      <alignment horizontal="center" wrapText="1"/>
    </xf>
    <xf numFmtId="49" fontId="5" fillId="6" borderId="4" xfId="0" applyNumberFormat="1" applyFont="1" applyFill="1" applyBorder="1" applyAlignment="1">
      <alignment horizontal="center"/>
    </xf>
    <xf numFmtId="2" fontId="6" fillId="6" borderId="3" xfId="0" applyNumberFormat="1" applyFont="1" applyFill="1" applyBorder="1"/>
    <xf numFmtId="2" fontId="5" fillId="6" borderId="4" xfId="0" applyNumberFormat="1" applyFont="1" applyFill="1" applyBorder="1" applyAlignment="1">
      <alignment horizontal="right" vertical="top" wrapText="1"/>
    </xf>
    <xf numFmtId="2" fontId="6" fillId="6" borderId="4" xfId="0" applyNumberFormat="1" applyFont="1" applyFill="1" applyBorder="1"/>
    <xf numFmtId="2" fontId="6" fillId="6" borderId="3" xfId="0" applyNumberFormat="1" applyFont="1" applyFill="1" applyBorder="1" applyAlignment="1">
      <alignment vertical="top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/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49" fontId="11" fillId="2" borderId="0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left" vertical="center"/>
    </xf>
    <xf numFmtId="14" fontId="6" fillId="0" borderId="3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3" xfId="0" applyBorder="1" applyAlignment="1"/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8" xfId="0" applyBorder="1" applyAlignment="1"/>
    <xf numFmtId="14" fontId="0" fillId="0" borderId="3" xfId="0" applyNumberFormat="1" applyBorder="1" applyAlignment="1"/>
    <xf numFmtId="0" fontId="8" fillId="0" borderId="5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14" fontId="6" fillId="0" borderId="4" xfId="0" applyNumberFormat="1" applyFont="1" applyBorder="1" applyAlignment="1">
      <alignment horizontal="center"/>
    </xf>
    <xf numFmtId="0" fontId="34" fillId="0" borderId="4" xfId="0" applyFont="1" applyBorder="1"/>
    <xf numFmtId="0" fontId="7" fillId="2" borderId="10" xfId="0" applyFont="1" applyFill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11" fillId="2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5" fillId="6" borderId="4" xfId="0" applyFont="1" applyFill="1" applyBorder="1"/>
    <xf numFmtId="0" fontId="5" fillId="6" borderId="4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wrapText="1"/>
    </xf>
    <xf numFmtId="14" fontId="11" fillId="2" borderId="4" xfId="0" applyNumberFormat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left" wrapText="1"/>
    </xf>
    <xf numFmtId="2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wrapText="1"/>
    </xf>
    <xf numFmtId="49" fontId="11" fillId="6" borderId="4" xfId="0" applyNumberFormat="1" applyFont="1" applyFill="1" applyBorder="1" applyAlignment="1">
      <alignment horizontal="center" wrapText="1"/>
    </xf>
    <xf numFmtId="2" fontId="11" fillId="6" borderId="4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vertical="center" wrapText="1"/>
    </xf>
    <xf numFmtId="49" fontId="5" fillId="9" borderId="8" xfId="0" applyNumberFormat="1" applyFont="1" applyFill="1" applyBorder="1" applyAlignment="1">
      <alignment horizontal="left" vertical="top" wrapText="1"/>
    </xf>
    <xf numFmtId="0" fontId="0" fillId="9" borderId="4" xfId="0" applyFill="1" applyBorder="1"/>
    <xf numFmtId="0" fontId="11" fillId="9" borderId="4" xfId="0" applyFont="1" applyFill="1" applyBorder="1" applyAlignment="1">
      <alignment horizontal="left" vertical="center" wrapText="1"/>
    </xf>
    <xf numFmtId="49" fontId="5" fillId="9" borderId="4" xfId="0" applyNumberFormat="1" applyFont="1" applyFill="1" applyBorder="1" applyAlignment="1">
      <alignment horizontal="left" wrapText="1"/>
    </xf>
    <xf numFmtId="0" fontId="8" fillId="9" borderId="4" xfId="0" applyFont="1" applyFill="1" applyBorder="1" applyAlignment="1">
      <alignment vertical="center" wrapText="1"/>
    </xf>
    <xf numFmtId="0" fontId="5" fillId="9" borderId="7" xfId="0" applyNumberFormat="1" applyFont="1" applyFill="1" applyBorder="1" applyAlignment="1">
      <alignment horizontal="center" vertical="center"/>
    </xf>
    <xf numFmtId="0" fontId="5" fillId="9" borderId="4" xfId="0" applyNumberFormat="1" applyFont="1" applyFill="1" applyBorder="1" applyAlignment="1">
      <alignment horizontal="center" vertical="center"/>
    </xf>
    <xf numFmtId="0" fontId="5" fillId="9" borderId="8" xfId="0" applyNumberFormat="1" applyFont="1" applyFill="1" applyBorder="1" applyAlignment="1">
      <alignment horizontal="center" vertical="center"/>
    </xf>
    <xf numFmtId="2" fontId="5" fillId="9" borderId="8" xfId="0" applyNumberFormat="1" applyFont="1" applyFill="1" applyBorder="1"/>
    <xf numFmtId="2" fontId="5" fillId="9" borderId="4" xfId="0" applyNumberFormat="1" applyFont="1" applyFill="1" applyBorder="1"/>
    <xf numFmtId="49" fontId="5" fillId="9" borderId="2" xfId="0" applyNumberFormat="1" applyFont="1" applyFill="1" applyBorder="1" applyAlignment="1">
      <alignment horizontal="left" vertical="top" wrapText="1"/>
    </xf>
    <xf numFmtId="2" fontId="5" fillId="9" borderId="1" xfId="0" applyNumberFormat="1" applyFont="1" applyFill="1" applyBorder="1"/>
    <xf numFmtId="0" fontId="5" fillId="9" borderId="2" xfId="0" applyFont="1" applyFill="1" applyBorder="1" applyAlignment="1">
      <alignment horizontal="center" wrapText="1"/>
    </xf>
    <xf numFmtId="0" fontId="11" fillId="9" borderId="9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6" fillId="10" borderId="3" xfId="0" applyFont="1" applyFill="1" applyBorder="1" applyAlignment="1">
      <alignment wrapText="1"/>
    </xf>
    <xf numFmtId="0" fontId="0" fillId="10" borderId="4" xfId="0" applyFill="1" applyBorder="1"/>
    <xf numFmtId="0" fontId="5" fillId="2" borderId="4" xfId="0" applyFont="1" applyFill="1" applyBorder="1"/>
    <xf numFmtId="2" fontId="11" fillId="2" borderId="4" xfId="0" applyNumberFormat="1" applyFont="1" applyFill="1" applyBorder="1" applyAlignment="1">
      <alignment horizontal="center" vertical="center"/>
    </xf>
    <xf numFmtId="0" fontId="8" fillId="2" borderId="9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6" borderId="4" xfId="0" applyFont="1" applyFill="1" applyBorder="1" applyAlignment="1"/>
    <xf numFmtId="0" fontId="5" fillId="2" borderId="4" xfId="0" applyFont="1" applyFill="1" applyBorder="1"/>
    <xf numFmtId="2" fontId="11" fillId="3" borderId="4" xfId="0" applyNumberFormat="1" applyFont="1" applyFill="1" applyBorder="1" applyAlignment="1">
      <alignment horizontal="right" vertical="center" wrapText="1"/>
    </xf>
    <xf numFmtId="4" fontId="5" fillId="3" borderId="4" xfId="2" applyNumberFormat="1" applyFont="1" applyFill="1" applyBorder="1" applyAlignment="1">
      <alignment horizontal="center" vertical="top"/>
    </xf>
    <xf numFmtId="4" fontId="5" fillId="3" borderId="3" xfId="2" applyNumberFormat="1" applyFont="1" applyFill="1" applyBorder="1" applyAlignment="1">
      <alignment horizontal="center" vertical="top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49" fontId="5" fillId="3" borderId="3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0" fontId="5" fillId="2" borderId="3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2" fontId="11" fillId="3" borderId="4" xfId="0" applyNumberFormat="1" applyFont="1" applyFill="1" applyBorder="1"/>
    <xf numFmtId="49" fontId="11" fillId="6" borderId="4" xfId="0" applyNumberFormat="1" applyFont="1" applyFill="1" applyBorder="1" applyAlignment="1">
      <alignment horizontal="center"/>
    </xf>
    <xf numFmtId="0" fontId="30" fillId="6" borderId="4" xfId="0" applyFont="1" applyFill="1" applyBorder="1" applyAlignment="1">
      <alignment horizontal="center" vertical="center"/>
    </xf>
    <xf numFmtId="0" fontId="40" fillId="6" borderId="0" xfId="0" applyFont="1" applyFill="1"/>
    <xf numFmtId="0" fontId="40" fillId="6" borderId="0" xfId="0" applyFont="1" applyFill="1" applyAlignment="1">
      <alignment vertical="center"/>
    </xf>
    <xf numFmtId="0" fontId="11" fillId="6" borderId="8" xfId="0" applyNumberFormat="1" applyFont="1" applyFill="1" applyBorder="1" applyAlignment="1">
      <alignment horizontal="center" wrapText="1"/>
    </xf>
    <xf numFmtId="49" fontId="11" fillId="6" borderId="8" xfId="0" applyNumberFormat="1" applyFont="1" applyFill="1" applyBorder="1" applyAlignment="1">
      <alignment horizontal="center" wrapText="1"/>
    </xf>
    <xf numFmtId="0" fontId="40" fillId="6" borderId="4" xfId="0" applyFont="1" applyFill="1" applyBorder="1"/>
    <xf numFmtId="0" fontId="40" fillId="6" borderId="4" xfId="0" applyFont="1" applyFill="1" applyBorder="1" applyAlignment="1">
      <alignment vertical="center"/>
    </xf>
    <xf numFmtId="0" fontId="8" fillId="6" borderId="9" xfId="0" applyFont="1" applyFill="1" applyBorder="1"/>
    <xf numFmtId="2" fontId="5" fillId="3" borderId="3" xfId="0" applyNumberFormat="1" applyFont="1" applyFill="1" applyBorder="1" applyAlignment="1">
      <alignment wrapText="1"/>
    </xf>
    <xf numFmtId="0" fontId="5" fillId="2" borderId="4" xfId="0" applyFont="1" applyFill="1" applyBorder="1"/>
    <xf numFmtId="2" fontId="5" fillId="3" borderId="4" xfId="0" applyNumberFormat="1" applyFont="1" applyFill="1" applyBorder="1" applyAlignment="1">
      <alignment horizontal="right" wrapText="1"/>
    </xf>
    <xf numFmtId="0" fontId="6" fillId="6" borderId="4" xfId="0" applyFont="1" applyFill="1" applyBorder="1" applyAlignment="1">
      <alignment vertical="top"/>
    </xf>
    <xf numFmtId="0" fontId="0" fillId="6" borderId="4" xfId="0" applyFont="1" applyFill="1" applyBorder="1" applyAlignment="1">
      <alignment wrapText="1"/>
    </xf>
    <xf numFmtId="2" fontId="6" fillId="6" borderId="4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0" fillId="6" borderId="0" xfId="0" applyFill="1" applyBorder="1"/>
    <xf numFmtId="0" fontId="0" fillId="2" borderId="4" xfId="0" applyFont="1" applyFill="1" applyBorder="1" applyAlignment="1">
      <alignment wrapText="1"/>
    </xf>
    <xf numFmtId="49" fontId="6" fillId="6" borderId="4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2" fontId="5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vertical="center"/>
    </xf>
    <xf numFmtId="14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top"/>
    </xf>
    <xf numFmtId="49" fontId="5" fillId="6" borderId="4" xfId="0" applyNumberFormat="1" applyFont="1" applyFill="1" applyBorder="1" applyAlignment="1">
      <alignment horizontal="center" vertical="top" wrapText="1"/>
    </xf>
    <xf numFmtId="14" fontId="5" fillId="6" borderId="4" xfId="0" applyNumberFormat="1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vertical="top" wrapText="1"/>
    </xf>
    <xf numFmtId="0" fontId="5" fillId="6" borderId="9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 wrapText="1"/>
    </xf>
    <xf numFmtId="2" fontId="5" fillId="6" borderId="3" xfId="0" applyNumberFormat="1" applyFont="1" applyFill="1" applyBorder="1" applyAlignment="1">
      <alignment horizontal="center" vertical="top"/>
    </xf>
    <xf numFmtId="2" fontId="5" fillId="6" borderId="4" xfId="0" applyNumberFormat="1" applyFont="1" applyFill="1" applyBorder="1" applyAlignment="1">
      <alignment horizontal="right" vertical="top"/>
    </xf>
    <xf numFmtId="2" fontId="5" fillId="6" borderId="3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vertical="top"/>
    </xf>
    <xf numFmtId="0" fontId="8" fillId="3" borderId="0" xfId="0" applyFont="1" applyFill="1" applyAlignment="1">
      <alignment horizontal="right" vertical="top"/>
    </xf>
    <xf numFmtId="2" fontId="6" fillId="6" borderId="4" xfId="0" applyNumberFormat="1" applyFont="1" applyFill="1" applyBorder="1" applyAlignment="1">
      <alignment vertical="top" wrapText="1"/>
    </xf>
    <xf numFmtId="2" fontId="5" fillId="3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right" vertical="top" wrapText="1"/>
    </xf>
    <xf numFmtId="2" fontId="5" fillId="3" borderId="12" xfId="0" applyNumberFormat="1" applyFont="1" applyFill="1" applyBorder="1"/>
    <xf numFmtId="0" fontId="5" fillId="6" borderId="4" xfId="0" applyFont="1" applyFill="1" applyBorder="1" applyAlignment="1">
      <alignment horizontal="left" vertical="center"/>
    </xf>
    <xf numFmtId="20" fontId="5" fillId="11" borderId="4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wrapText="1"/>
    </xf>
    <xf numFmtId="2" fontId="11" fillId="3" borderId="15" xfId="0" applyNumberFormat="1" applyFont="1" applyFill="1" applyBorder="1" applyAlignment="1">
      <alignment horizontal="right" vertical="center" wrapText="1"/>
    </xf>
    <xf numFmtId="2" fontId="11" fillId="3" borderId="2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2" fontId="11" fillId="3" borderId="14" xfId="0" applyNumberFormat="1" applyFont="1" applyFill="1" applyBorder="1" applyAlignment="1">
      <alignment horizontal="right" vertical="center" wrapText="1"/>
    </xf>
    <xf numFmtId="2" fontId="11" fillId="3" borderId="4" xfId="0" applyNumberFormat="1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top"/>
    </xf>
    <xf numFmtId="0" fontId="14" fillId="6" borderId="4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8" xfId="0" applyBorder="1" applyAlignment="1"/>
    <xf numFmtId="0" fontId="0" fillId="0" borderId="3" xfId="0" applyBorder="1" applyAlignment="1"/>
    <xf numFmtId="14" fontId="0" fillId="0" borderId="3" xfId="0" applyNumberFormat="1" applyBorder="1" applyAlignment="1"/>
    <xf numFmtId="0" fontId="7" fillId="2" borderId="3" xfId="0" applyFont="1" applyFill="1" applyBorder="1" applyAlignment="1"/>
    <xf numFmtId="2" fontId="11" fillId="3" borderId="9" xfId="0" applyNumberFormat="1" applyFont="1" applyFill="1" applyBorder="1"/>
    <xf numFmtId="2" fontId="11" fillId="3" borderId="2" xfId="0" applyNumberFormat="1" applyFont="1" applyFill="1" applyBorder="1"/>
    <xf numFmtId="0" fontId="11" fillId="3" borderId="4" xfId="0" applyFont="1" applyFill="1" applyBorder="1" applyAlignment="1">
      <alignment horizontal="right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 vertical="top" wrapText="1"/>
    </xf>
    <xf numFmtId="166" fontId="14" fillId="2" borderId="8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14" fontId="0" fillId="0" borderId="3" xfId="0" applyNumberFormat="1" applyBorder="1" applyAlignment="1"/>
    <xf numFmtId="14" fontId="0" fillId="0" borderId="8" xfId="0" applyNumberFormat="1" applyBorder="1" applyAlignment="1"/>
    <xf numFmtId="2" fontId="11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/>
    <xf numFmtId="2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 wrapText="1"/>
    </xf>
    <xf numFmtId="20" fontId="5" fillId="12" borderId="4" xfId="0" applyNumberFormat="1" applyFont="1" applyFill="1" applyBorder="1" applyAlignment="1">
      <alignment horizontal="center" vertical="center" wrapText="1"/>
    </xf>
    <xf numFmtId="14" fontId="40" fillId="2" borderId="4" xfId="0" applyNumberFormat="1" applyFont="1" applyFill="1" applyBorder="1" applyAlignment="1">
      <alignment horizontal="center" vertical="center"/>
    </xf>
    <xf numFmtId="2" fontId="11" fillId="3" borderId="9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vertical="center"/>
    </xf>
    <xf numFmtId="0" fontId="11" fillId="3" borderId="9" xfId="0" applyFont="1" applyFill="1" applyBorder="1" applyAlignment="1">
      <alignment horizontal="right"/>
    </xf>
    <xf numFmtId="2" fontId="6" fillId="3" borderId="9" xfId="0" applyNumberFormat="1" applyFont="1" applyFill="1" applyBorder="1"/>
    <xf numFmtId="2" fontId="5" fillId="3" borderId="4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horizontal="right" vertical="top"/>
    </xf>
    <xf numFmtId="2" fontId="5" fillId="6" borderId="3" xfId="0" applyNumberFormat="1" applyFont="1" applyFill="1" applyBorder="1" applyAlignment="1">
      <alignment vertical="center" wrapText="1"/>
    </xf>
    <xf numFmtId="2" fontId="6" fillId="6" borderId="4" xfId="0" applyNumberFormat="1" applyFont="1" applyFill="1" applyBorder="1" applyAlignment="1">
      <alignment vertical="center"/>
    </xf>
    <xf numFmtId="2" fontId="6" fillId="3" borderId="4" xfId="0" applyNumberFormat="1" applyFont="1" applyFill="1" applyBorder="1" applyAlignment="1">
      <alignment vertical="top"/>
    </xf>
    <xf numFmtId="2" fontId="11" fillId="3" borderId="9" xfId="0" applyNumberFormat="1" applyFont="1" applyFill="1" applyBorder="1" applyAlignment="1">
      <alignment horizontal="right" vertical="center"/>
    </xf>
    <xf numFmtId="2" fontId="11" fillId="3" borderId="4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top"/>
    </xf>
    <xf numFmtId="2" fontId="11" fillId="3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5" fillId="3" borderId="3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/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2" fontId="6" fillId="6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right" vertical="top"/>
    </xf>
    <xf numFmtId="2" fontId="11" fillId="3" borderId="8" xfId="0" applyNumberFormat="1" applyFont="1" applyFill="1" applyBorder="1" applyAlignment="1">
      <alignment vertical="center"/>
    </xf>
    <xf numFmtId="49" fontId="0" fillId="0" borderId="4" xfId="0" applyNumberFormat="1" applyBorder="1"/>
    <xf numFmtId="49" fontId="6" fillId="0" borderId="4" xfId="0" applyNumberFormat="1" applyFont="1" applyBorder="1"/>
    <xf numFmtId="49" fontId="8" fillId="0" borderId="4" xfId="0" applyNumberFormat="1" applyFont="1" applyBorder="1"/>
    <xf numFmtId="2" fontId="11" fillId="3" borderId="8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2" fontId="5" fillId="3" borderId="8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2" fontId="16" fillId="3" borderId="4" xfId="0" applyNumberFormat="1" applyFont="1" applyFill="1" applyBorder="1" applyAlignment="1">
      <alignment vertical="center"/>
    </xf>
    <xf numFmtId="2" fontId="5" fillId="3" borderId="7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/>
    </xf>
    <xf numFmtId="2" fontId="5" fillId="3" borderId="2" xfId="0" applyNumberFormat="1" applyFont="1" applyFill="1" applyBorder="1"/>
    <xf numFmtId="0" fontId="6" fillId="3" borderId="4" xfId="0" applyFont="1" applyFill="1" applyBorder="1"/>
    <xf numFmtId="0" fontId="6" fillId="3" borderId="2" xfId="0" applyFont="1" applyFill="1" applyBorder="1"/>
    <xf numFmtId="2" fontId="11" fillId="3" borderId="2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2" borderId="9" xfId="0" applyFont="1" applyFill="1" applyBorder="1"/>
    <xf numFmtId="2" fontId="11" fillId="3" borderId="14" xfId="0" applyNumberFormat="1" applyFont="1" applyFill="1" applyBorder="1"/>
    <xf numFmtId="0" fontId="6" fillId="3" borderId="4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/>
    </xf>
    <xf numFmtId="2" fontId="11" fillId="3" borderId="8" xfId="0" applyNumberFormat="1" applyFont="1" applyFill="1" applyBorder="1"/>
    <xf numFmtId="2" fontId="11" fillId="3" borderId="14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40" fillId="2" borderId="4" xfId="0" applyFont="1" applyFill="1" applyBorder="1"/>
    <xf numFmtId="0" fontId="40" fillId="2" borderId="4" xfId="0" applyFont="1" applyFill="1" applyBorder="1" applyAlignment="1">
      <alignment vertical="center"/>
    </xf>
    <xf numFmtId="0" fontId="11" fillId="2" borderId="8" xfId="0" applyNumberFormat="1" applyFont="1" applyFill="1" applyBorder="1" applyAlignment="1">
      <alignment horizontal="center" wrapText="1"/>
    </xf>
    <xf numFmtId="49" fontId="11" fillId="2" borderId="8" xfId="0" applyNumberFormat="1" applyFont="1" applyFill="1" applyBorder="1" applyAlignment="1">
      <alignment horizontal="center" wrapText="1"/>
    </xf>
    <xf numFmtId="0" fontId="30" fillId="3" borderId="4" xfId="0" applyFont="1" applyFill="1" applyBorder="1" applyAlignment="1">
      <alignment horizontal="center" vertical="center"/>
    </xf>
    <xf numFmtId="2" fontId="5" fillId="3" borderId="8" xfId="0" applyNumberFormat="1" applyFont="1" applyFill="1" applyBorder="1"/>
    <xf numFmtId="0" fontId="34" fillId="2" borderId="4" xfId="0" applyFont="1" applyFill="1" applyBorder="1"/>
    <xf numFmtId="0" fontId="6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vertical="top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right" vertical="center" wrapText="1"/>
    </xf>
    <xf numFmtId="2" fontId="8" fillId="3" borderId="3" xfId="0" applyNumberFormat="1" applyFont="1" applyFill="1" applyBorder="1"/>
    <xf numFmtId="0" fontId="14" fillId="3" borderId="4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13" xfId="0" applyBorder="1" applyAlignment="1"/>
    <xf numFmtId="0" fontId="0" fillId="0" borderId="9" xfId="0" applyBorder="1" applyAlignment="1"/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6" fillId="0" borderId="12" xfId="0" applyFont="1" applyBorder="1" applyAlignment="1">
      <alignment wrapText="1"/>
    </xf>
    <xf numFmtId="0" fontId="6" fillId="0" borderId="0" xfId="0" applyFont="1" applyAlignment="1">
      <alignment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wrapText="1"/>
    </xf>
    <xf numFmtId="4" fontId="1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14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" fontId="5" fillId="2" borderId="4" xfId="0" applyNumberFormat="1" applyFont="1" applyFill="1" applyBorder="1" applyAlignment="1">
      <alignment horizontal="center" vertical="center" wrapText="1"/>
    </xf>
    <xf numFmtId="166" fontId="14" fillId="2" borderId="4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horizontal="center" wrapText="1"/>
    </xf>
    <xf numFmtId="49" fontId="14" fillId="2" borderId="6" xfId="0" applyNumberFormat="1" applyFont="1" applyFill="1" applyBorder="1" applyAlignment="1">
      <alignment horizontal="center" wrapText="1"/>
    </xf>
    <xf numFmtId="49" fontId="14" fillId="2" borderId="14" xfId="0" applyNumberFormat="1" applyFont="1" applyFill="1" applyBorder="1" applyAlignment="1">
      <alignment horizontal="center" wrapText="1"/>
    </xf>
    <xf numFmtId="49" fontId="14" fillId="2" borderId="12" xfId="0" applyNumberFormat="1" applyFont="1" applyFill="1" applyBorder="1" applyAlignment="1">
      <alignment horizontal="center" wrapText="1"/>
    </xf>
    <xf numFmtId="49" fontId="14" fillId="2" borderId="15" xfId="0" applyNumberFormat="1" applyFont="1" applyFill="1" applyBorder="1" applyAlignment="1">
      <alignment horizontal="center" wrapText="1"/>
    </xf>
    <xf numFmtId="49" fontId="14" fillId="2" borderId="11" xfId="0" applyNumberFormat="1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66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166" fontId="14" fillId="2" borderId="8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6" fontId="14" fillId="3" borderId="3" xfId="0" applyNumberFormat="1" applyFont="1" applyFill="1" applyBorder="1" applyAlignment="1">
      <alignment horizontal="center" vertical="center" wrapText="1"/>
    </xf>
    <xf numFmtId="166" fontId="14" fillId="3" borderId="8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14" fontId="6" fillId="0" borderId="3" xfId="0" applyNumberFormat="1" applyFont="1" applyBorder="1" applyAlignment="1"/>
    <xf numFmtId="14" fontId="6" fillId="0" borderId="8" xfId="0" applyNumberFormat="1" applyFont="1" applyBorder="1" applyAlignment="1"/>
    <xf numFmtId="0" fontId="0" fillId="0" borderId="3" xfId="0" applyBorder="1" applyAlignment="1"/>
    <xf numFmtId="0" fontId="0" fillId="0" borderId="8" xfId="0" applyBorder="1" applyAlignment="1"/>
    <xf numFmtId="0" fontId="6" fillId="0" borderId="3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7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" xfId="0" applyBorder="1" applyAlignment="1"/>
    <xf numFmtId="14" fontId="0" fillId="0" borderId="3" xfId="0" applyNumberFormat="1" applyBorder="1" applyAlignment="1"/>
    <xf numFmtId="14" fontId="0" fillId="0" borderId="8" xfId="0" applyNumberFormat="1" applyBorder="1" applyAlignment="1"/>
    <xf numFmtId="0" fontId="6" fillId="0" borderId="3" xfId="0" applyFont="1" applyBorder="1" applyAlignment="1"/>
    <xf numFmtId="0" fontId="6" fillId="0" borderId="8" xfId="0" applyFont="1" applyBorder="1" applyAlignment="1"/>
    <xf numFmtId="0" fontId="41" fillId="0" borderId="3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14" fontId="6" fillId="6" borderId="3" xfId="0" applyNumberFormat="1" applyFont="1" applyFill="1" applyBorder="1" applyAlignment="1">
      <alignment wrapText="1"/>
    </xf>
    <xf numFmtId="14" fontId="6" fillId="6" borderId="8" xfId="0" applyNumberFormat="1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6" fillId="6" borderId="8" xfId="0" applyFont="1" applyFill="1" applyBorder="1" applyAlignment="1">
      <alignment wrapText="1"/>
    </xf>
    <xf numFmtId="0" fontId="0" fillId="6" borderId="3" xfId="0" applyFill="1" applyBorder="1" applyAlignment="1"/>
    <xf numFmtId="0" fontId="0" fillId="6" borderId="8" xfId="0" applyFill="1" applyBorder="1" applyAlignment="1"/>
    <xf numFmtId="0" fontId="6" fillId="6" borderId="3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/>
    <xf numFmtId="0" fontId="6" fillId="2" borderId="3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3" xfId="0" applyFill="1" applyBorder="1" applyAlignment="1"/>
    <xf numFmtId="0" fontId="0" fillId="2" borderId="8" xfId="0" applyFill="1" applyBorder="1" applyAlignment="1"/>
    <xf numFmtId="14" fontId="0" fillId="6" borderId="3" xfId="0" applyNumberFormat="1" applyFill="1" applyBorder="1" applyAlignment="1"/>
    <xf numFmtId="14" fontId="6" fillId="6" borderId="3" xfId="0" applyNumberFormat="1" applyFont="1" applyFill="1" applyBorder="1" applyAlignment="1"/>
    <xf numFmtId="14" fontId="6" fillId="6" borderId="8" xfId="0" applyNumberFormat="1" applyFont="1" applyFill="1" applyBorder="1" applyAlignment="1"/>
    <xf numFmtId="14" fontId="8" fillId="0" borderId="3" xfId="0" applyNumberFormat="1" applyFont="1" applyBorder="1" applyAlignment="1"/>
    <xf numFmtId="14" fontId="0" fillId="6" borderId="8" xfId="0" applyNumberFormat="1" applyFill="1" applyBorder="1" applyAlignment="1"/>
    <xf numFmtId="14" fontId="6" fillId="0" borderId="3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4" fontId="8" fillId="0" borderId="3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14" fontId="8" fillId="0" borderId="3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13" fillId="2" borderId="1" xfId="0" applyFont="1" applyFill="1" applyBorder="1" applyAlignment="1">
      <alignment horizontal="center" wrapText="1"/>
    </xf>
    <xf numFmtId="0" fontId="42" fillId="0" borderId="1" xfId="0" applyFont="1" applyBorder="1" applyAlignment="1"/>
    <xf numFmtId="14" fontId="6" fillId="0" borderId="3" xfId="0" applyNumberFormat="1" applyFont="1" applyBorder="1" applyAlignment="1">
      <alignment wrapText="1"/>
    </xf>
    <xf numFmtId="14" fontId="6" fillId="0" borderId="8" xfId="0" applyNumberFormat="1" applyFont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8" xfId="0" applyFill="1" applyBorder="1" applyAlignment="1">
      <alignment wrapText="1"/>
    </xf>
    <xf numFmtId="14" fontId="0" fillId="0" borderId="3" xfId="0" applyNumberFormat="1" applyFill="1" applyBorder="1" applyAlignment="1"/>
    <xf numFmtId="0" fontId="0" fillId="0" borderId="8" xfId="0" applyFill="1" applyBorder="1" applyAlignment="1"/>
    <xf numFmtId="14" fontId="6" fillId="0" borderId="3" xfId="0" applyNumberFormat="1" applyFont="1" applyBorder="1" applyAlignment="1">
      <alignment horizontal="right"/>
    </xf>
    <xf numFmtId="14" fontId="6" fillId="0" borderId="8" xfId="0" applyNumberFormat="1" applyFont="1" applyBorder="1" applyAlignment="1">
      <alignment horizontal="right"/>
    </xf>
    <xf numFmtId="0" fontId="0" fillId="0" borderId="3" xfId="0" applyFill="1" applyBorder="1" applyAlignment="1"/>
    <xf numFmtId="14" fontId="6" fillId="2" borderId="3" xfId="0" applyNumberFormat="1" applyFont="1" applyFill="1" applyBorder="1" applyAlignment="1"/>
    <xf numFmtId="14" fontId="6" fillId="2" borderId="8" xfId="0" applyNumberFormat="1" applyFont="1" applyFill="1" applyBorder="1" applyAlignment="1"/>
    <xf numFmtId="14" fontId="6" fillId="0" borderId="11" xfId="0" applyNumberFormat="1" applyFont="1" applyBorder="1" applyAlignment="1"/>
    <xf numFmtId="14" fontId="6" fillId="0" borderId="2" xfId="0" applyNumberFormat="1" applyFont="1" applyBorder="1" applyAlignment="1"/>
    <xf numFmtId="14" fontId="6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top"/>
    </xf>
    <xf numFmtId="0" fontId="31" fillId="2" borderId="7" xfId="0" applyFont="1" applyFill="1" applyBorder="1" applyAlignment="1">
      <alignment vertical="top"/>
    </xf>
    <xf numFmtId="0" fontId="0" fillId="2" borderId="7" xfId="0" applyFill="1" applyBorder="1" applyAlignment="1"/>
    <xf numFmtId="0" fontId="7" fillId="2" borderId="3" xfId="0" applyFont="1" applyFill="1" applyBorder="1" applyAlignment="1">
      <alignment horizontal="left" wrapText="1"/>
    </xf>
    <xf numFmtId="14" fontId="40" fillId="0" borderId="3" xfId="0" applyNumberFormat="1" applyFont="1" applyBorder="1" applyAlignment="1">
      <alignment horizontal="right"/>
    </xf>
    <xf numFmtId="0" fontId="6" fillId="0" borderId="3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2" borderId="8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/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/>
    <xf numFmtId="0" fontId="0" fillId="0" borderId="0" xfId="0" applyAlignment="1"/>
    <xf numFmtId="0" fontId="6" fillId="0" borderId="12" xfId="0" applyFont="1" applyBorder="1" applyAlignment="1"/>
    <xf numFmtId="0" fontId="6" fillId="0" borderId="0" xfId="0" applyFont="1" applyAlignment="1"/>
    <xf numFmtId="0" fontId="38" fillId="0" borderId="5" xfId="0" applyFont="1" applyFill="1" applyBorder="1" applyAlignment="1"/>
    <xf numFmtId="0" fontId="24" fillId="0" borderId="5" xfId="0" applyFont="1" applyFill="1" applyBorder="1" applyAlignment="1"/>
    <xf numFmtId="0" fontId="11" fillId="0" borderId="5" xfId="0" applyFont="1" applyFill="1" applyBorder="1" applyAlignment="1"/>
    <xf numFmtId="0" fontId="15" fillId="0" borderId="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6" xfId="3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1" fillId="0" borderId="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center"/>
    </xf>
    <xf numFmtId="0" fontId="28" fillId="2" borderId="4" xfId="0" applyFont="1" applyFill="1" applyBorder="1" applyAlignment="1"/>
    <xf numFmtId="0" fontId="3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5" fillId="2" borderId="4" xfId="0" applyFont="1" applyFill="1" applyBorder="1" applyAlignment="1">
      <alignment horizontal="center" vertical="top"/>
    </xf>
    <xf numFmtId="0" fontId="26" fillId="2" borderId="4" xfId="0" applyFont="1" applyFill="1" applyBorder="1" applyAlignment="1"/>
    <xf numFmtId="0" fontId="25" fillId="0" borderId="4" xfId="0" applyFont="1" applyBorder="1" applyAlignment="1">
      <alignment horizontal="center" vertical="top"/>
    </xf>
    <xf numFmtId="0" fontId="27" fillId="0" borderId="4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/>
    </xf>
    <xf numFmtId="0" fontId="45" fillId="3" borderId="0" xfId="0" applyFont="1" applyFill="1" applyAlignment="1">
      <alignment horizont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</cellXfs>
  <cellStyles count="6">
    <cellStyle name="Гиперссылка" xfId="3" builtinId="8"/>
    <cellStyle name="Денежный" xfId="5" builtinId="4"/>
    <cellStyle name="Обычный" xfId="0" builtinId="0"/>
    <cellStyle name="Обычный_движимое" xfId="2"/>
    <cellStyle name="Процентный" xfId="4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untroo@rambler.ru" TargetMode="External"/><Relationship Id="rId13" Type="http://schemas.openxmlformats.org/officeDocument/2006/relationships/hyperlink" Target="mailto:finbaunt@mail.ru" TargetMode="External"/><Relationship Id="rId3" Type="http://schemas.openxmlformats.org/officeDocument/2006/relationships/hyperlink" Target="mailto:nordoffice@rambler.ru" TargetMode="External"/><Relationship Id="rId7" Type="http://schemas.openxmlformats.org/officeDocument/2006/relationships/hyperlink" Target="mailto:ardaeva59@mail.ru" TargetMode="External"/><Relationship Id="rId12" Type="http://schemas.openxmlformats.org/officeDocument/2006/relationships/hyperlink" Target="mailto:vitzori@nxt.ru" TargetMode="External"/><Relationship Id="rId2" Type="http://schemas.openxmlformats.org/officeDocument/2006/relationships/hyperlink" Target="mailto:spvitimkan@rambler.ru" TargetMode="External"/><Relationship Id="rId1" Type="http://schemas.openxmlformats.org/officeDocument/2006/relationships/hyperlink" Target="mailto:vitimoffic@rambler.ru" TargetMode="External"/><Relationship Id="rId6" Type="http://schemas.openxmlformats.org/officeDocument/2006/relationships/hyperlink" Target="mailto:uakitskoe@mail.ru" TargetMode="External"/><Relationship Id="rId11" Type="http://schemas.openxmlformats.org/officeDocument/2006/relationships/hyperlink" Target="mailto:dobaynt@mail.ru" TargetMode="External"/><Relationship Id="rId5" Type="http://schemas.openxmlformats.org/officeDocument/2006/relationships/hyperlink" Target="mailto:nordoffice@rambler.ru" TargetMode="External"/><Relationship Id="rId10" Type="http://schemas.openxmlformats.org/officeDocument/2006/relationships/hyperlink" Target="mailto:baunt16@mail.ru" TargetMode="External"/><Relationship Id="rId4" Type="http://schemas.openxmlformats.org/officeDocument/2006/relationships/hyperlink" Target="mailto:mongoi2012@yandex.ru" TargetMode="External"/><Relationship Id="rId9" Type="http://schemas.openxmlformats.org/officeDocument/2006/relationships/hyperlink" Target="mailto:school_northern@govrb.ru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1"/>
  <sheetViews>
    <sheetView tabSelected="1" topLeftCell="A438" zoomScaleNormal="100" workbookViewId="0">
      <selection activeCell="J441" sqref="J441"/>
    </sheetView>
  </sheetViews>
  <sheetFormatPr defaultRowHeight="15" x14ac:dyDescent="0.25"/>
  <cols>
    <col min="1" max="1" width="4.7109375" customWidth="1"/>
    <col min="2" max="2" width="18.28515625" customWidth="1"/>
    <col min="3" max="3" width="20.140625" customWidth="1"/>
    <col min="4" max="6" width="23.7109375" customWidth="1"/>
    <col min="7" max="7" width="12.7109375" customWidth="1"/>
    <col min="8" max="8" width="12.85546875" customWidth="1"/>
    <col min="9" max="9" width="12.5703125" customWidth="1"/>
    <col min="10" max="10" width="13.85546875" customWidth="1"/>
    <col min="11" max="11" width="10.42578125" customWidth="1"/>
    <col min="12" max="12" width="13.7109375" customWidth="1"/>
    <col min="13" max="13" width="15" customWidth="1"/>
    <col min="14" max="14" width="13.85546875" customWidth="1"/>
    <col min="15" max="15" width="27.5703125" customWidth="1"/>
  </cols>
  <sheetData>
    <row r="1" spans="1:15" x14ac:dyDescent="0.25">
      <c r="A1" s="412"/>
      <c r="B1" s="1371" t="s">
        <v>6942</v>
      </c>
      <c r="C1" s="1371"/>
      <c r="D1" s="1371"/>
      <c r="E1" s="1371"/>
      <c r="F1" s="1371"/>
      <c r="G1" s="1371"/>
      <c r="H1" s="1371"/>
      <c r="I1" s="1371"/>
      <c r="J1" s="1371"/>
    </row>
    <row r="2" spans="1:15" x14ac:dyDescent="0.25">
      <c r="A2" s="412"/>
      <c r="B2" s="1372"/>
      <c r="C2" s="1372"/>
      <c r="D2" s="1372"/>
      <c r="E2" s="1372"/>
      <c r="F2" s="1372"/>
      <c r="G2" s="1372"/>
      <c r="H2" s="1372"/>
      <c r="I2" s="1372"/>
      <c r="J2" s="1372"/>
    </row>
    <row r="3" spans="1:15" ht="77.25" x14ac:dyDescent="0.25">
      <c r="A3" s="807"/>
      <c r="B3" s="808" t="s">
        <v>4624</v>
      </c>
      <c r="C3" s="808" t="s">
        <v>4625</v>
      </c>
      <c r="D3" s="808" t="s">
        <v>4626</v>
      </c>
      <c r="E3" s="808" t="s">
        <v>4627</v>
      </c>
      <c r="F3" s="808" t="s">
        <v>4628</v>
      </c>
      <c r="G3" s="808" t="s">
        <v>4629</v>
      </c>
      <c r="H3" s="808" t="s">
        <v>4630</v>
      </c>
      <c r="I3" s="808" t="s">
        <v>4631</v>
      </c>
      <c r="J3" s="808" t="s">
        <v>4632</v>
      </c>
      <c r="K3" s="786" t="s">
        <v>4633</v>
      </c>
      <c r="L3" s="806" t="s">
        <v>4634</v>
      </c>
      <c r="M3" s="766" t="s">
        <v>4635</v>
      </c>
      <c r="N3" s="1368"/>
      <c r="O3" s="1368"/>
    </row>
    <row r="4" spans="1:15" ht="15" customHeight="1" x14ac:dyDescent="0.25">
      <c r="A4" s="1351">
        <v>1</v>
      </c>
      <c r="B4" s="1340"/>
      <c r="C4" s="1366" t="s">
        <v>2121</v>
      </c>
      <c r="D4" s="1366" t="s">
        <v>2120</v>
      </c>
      <c r="E4" s="1357"/>
      <c r="F4" s="1357" t="s">
        <v>4636</v>
      </c>
      <c r="G4" s="1373">
        <v>718</v>
      </c>
      <c r="H4" s="1366" t="s">
        <v>2123</v>
      </c>
      <c r="I4" s="1366" t="s">
        <v>2124</v>
      </c>
      <c r="J4" s="1367" t="s">
        <v>7246</v>
      </c>
      <c r="K4" s="1366"/>
      <c r="L4" s="1366" t="s">
        <v>2122</v>
      </c>
      <c r="M4" s="1360"/>
      <c r="N4" s="1374" t="s">
        <v>3701</v>
      </c>
      <c r="O4" s="1374"/>
    </row>
    <row r="5" spans="1:15" x14ac:dyDescent="0.25">
      <c r="A5" s="1351"/>
      <c r="B5" s="1341"/>
      <c r="C5" s="1366"/>
      <c r="D5" s="1366"/>
      <c r="E5" s="1358"/>
      <c r="F5" s="1358"/>
      <c r="G5" s="1373"/>
      <c r="H5" s="1366"/>
      <c r="I5" s="1366"/>
      <c r="J5" s="1367"/>
      <c r="K5" s="1366"/>
      <c r="L5" s="1366"/>
      <c r="M5" s="1361"/>
      <c r="N5" s="1374"/>
      <c r="O5" s="1374"/>
    </row>
    <row r="6" spans="1:15" x14ac:dyDescent="0.25">
      <c r="A6" s="1351"/>
      <c r="B6" s="1341"/>
      <c r="C6" s="1366"/>
      <c r="D6" s="1366"/>
      <c r="E6" s="1358"/>
      <c r="F6" s="1358"/>
      <c r="G6" s="1373"/>
      <c r="H6" s="1366"/>
      <c r="I6" s="1366"/>
      <c r="J6" s="1367"/>
      <c r="K6" s="1366"/>
      <c r="L6" s="1366"/>
      <c r="M6" s="1361"/>
      <c r="N6" s="1374"/>
      <c r="O6" s="1374"/>
    </row>
    <row r="7" spans="1:15" x14ac:dyDescent="0.25">
      <c r="A7" s="1351"/>
      <c r="B7" s="1341"/>
      <c r="C7" s="1366"/>
      <c r="D7" s="1366"/>
      <c r="E7" s="1358"/>
      <c r="F7" s="1358"/>
      <c r="G7" s="1373"/>
      <c r="H7" s="1366"/>
      <c r="I7" s="1366"/>
      <c r="J7" s="1367"/>
      <c r="K7" s="1366"/>
      <c r="L7" s="1366"/>
      <c r="M7" s="1361"/>
      <c r="N7" s="1374"/>
      <c r="O7" s="1374"/>
    </row>
    <row r="8" spans="1:15" x14ac:dyDescent="0.25">
      <c r="A8" s="1351"/>
      <c r="B8" s="1342"/>
      <c r="C8" s="1366"/>
      <c r="D8" s="1366"/>
      <c r="E8" s="1359"/>
      <c r="F8" s="1359"/>
      <c r="G8" s="1373"/>
      <c r="H8" s="1366"/>
      <c r="I8" s="1366"/>
      <c r="J8" s="1367"/>
      <c r="K8" s="1366"/>
      <c r="L8" s="1366"/>
      <c r="M8" s="1362"/>
      <c r="N8" s="1374"/>
      <c r="O8" s="1374"/>
    </row>
    <row r="9" spans="1:15" ht="15" customHeight="1" x14ac:dyDescent="0.25">
      <c r="A9" s="1346">
        <v>2</v>
      </c>
      <c r="B9" s="1340"/>
      <c r="C9" s="1366" t="s">
        <v>2126</v>
      </c>
      <c r="D9" s="1366" t="s">
        <v>2125</v>
      </c>
      <c r="E9" s="1357"/>
      <c r="F9" s="1357" t="s">
        <v>4636</v>
      </c>
      <c r="G9" s="1373">
        <v>773</v>
      </c>
      <c r="H9" s="1366" t="s">
        <v>2123</v>
      </c>
      <c r="I9" s="1366" t="s">
        <v>2124</v>
      </c>
      <c r="J9" s="1367" t="s">
        <v>7247</v>
      </c>
      <c r="K9" s="1366"/>
      <c r="L9" s="1366" t="s">
        <v>2122</v>
      </c>
      <c r="M9" s="1360"/>
      <c r="N9" s="1375" t="s">
        <v>3702</v>
      </c>
      <c r="O9" s="1375"/>
    </row>
    <row r="10" spans="1:15" x14ac:dyDescent="0.25">
      <c r="A10" s="1346"/>
      <c r="B10" s="1341"/>
      <c r="C10" s="1366"/>
      <c r="D10" s="1366"/>
      <c r="E10" s="1358"/>
      <c r="F10" s="1358"/>
      <c r="G10" s="1373"/>
      <c r="H10" s="1366"/>
      <c r="I10" s="1366"/>
      <c r="J10" s="1367"/>
      <c r="K10" s="1366"/>
      <c r="L10" s="1366"/>
      <c r="M10" s="1361"/>
      <c r="N10" s="1375"/>
      <c r="O10" s="1375"/>
    </row>
    <row r="11" spans="1:15" x14ac:dyDescent="0.25">
      <c r="A11" s="1346"/>
      <c r="B11" s="1341"/>
      <c r="C11" s="1366"/>
      <c r="D11" s="1366"/>
      <c r="E11" s="1358"/>
      <c r="F11" s="1358"/>
      <c r="G11" s="1373"/>
      <c r="H11" s="1366"/>
      <c r="I11" s="1366"/>
      <c r="J11" s="1367"/>
      <c r="K11" s="1366"/>
      <c r="L11" s="1366"/>
      <c r="M11" s="1361"/>
      <c r="N11" s="1375"/>
      <c r="O11" s="1375"/>
    </row>
    <row r="12" spans="1:15" x14ac:dyDescent="0.25">
      <c r="A12" s="1346"/>
      <c r="B12" s="1341"/>
      <c r="C12" s="1366"/>
      <c r="D12" s="1366"/>
      <c r="E12" s="1358"/>
      <c r="F12" s="1358"/>
      <c r="G12" s="1373"/>
      <c r="H12" s="1366"/>
      <c r="I12" s="1366"/>
      <c r="J12" s="1367"/>
      <c r="K12" s="1366"/>
      <c r="L12" s="1366"/>
      <c r="M12" s="1361"/>
      <c r="N12" s="1375"/>
      <c r="O12" s="1375"/>
    </row>
    <row r="13" spans="1:15" x14ac:dyDescent="0.25">
      <c r="A13" s="1346"/>
      <c r="B13" s="1341"/>
      <c r="C13" s="1366"/>
      <c r="D13" s="1366"/>
      <c r="E13" s="1358"/>
      <c r="F13" s="1358"/>
      <c r="G13" s="1373"/>
      <c r="H13" s="1366"/>
      <c r="I13" s="1366"/>
      <c r="J13" s="1367"/>
      <c r="K13" s="1366"/>
      <c r="L13" s="1366"/>
      <c r="M13" s="1361"/>
      <c r="N13" s="1375"/>
      <c r="O13" s="1375"/>
    </row>
    <row r="14" spans="1:15" x14ac:dyDescent="0.25">
      <c r="A14" s="1346"/>
      <c r="B14" s="1342"/>
      <c r="C14" s="1366"/>
      <c r="D14" s="1366"/>
      <c r="E14" s="1359"/>
      <c r="F14" s="1359"/>
      <c r="G14" s="1373"/>
      <c r="H14" s="1366"/>
      <c r="I14" s="1366"/>
      <c r="J14" s="1367"/>
      <c r="K14" s="1366"/>
      <c r="L14" s="1366"/>
      <c r="M14" s="1362"/>
      <c r="N14" s="1375"/>
      <c r="O14" s="1375"/>
    </row>
    <row r="15" spans="1:15" ht="15" customHeight="1" x14ac:dyDescent="0.25">
      <c r="A15" s="1351">
        <v>3</v>
      </c>
      <c r="B15" s="1340"/>
      <c r="C15" s="1366" t="s">
        <v>2128</v>
      </c>
      <c r="D15" s="1376" t="s">
        <v>2127</v>
      </c>
      <c r="E15" s="1363"/>
      <c r="F15" s="1354" t="s">
        <v>4637</v>
      </c>
      <c r="G15" s="1377">
        <v>250</v>
      </c>
      <c r="H15" s="1366" t="s">
        <v>2123</v>
      </c>
      <c r="I15" s="1346" t="s">
        <v>2135</v>
      </c>
      <c r="J15" s="1383" t="s">
        <v>7248</v>
      </c>
      <c r="K15" s="1366"/>
      <c r="L15" s="1366" t="s">
        <v>3006</v>
      </c>
      <c r="M15" s="1360"/>
      <c r="N15" s="1382" t="s">
        <v>3703</v>
      </c>
      <c r="O15" s="1382"/>
    </row>
    <row r="16" spans="1:15" x14ac:dyDescent="0.25">
      <c r="A16" s="1351"/>
      <c r="B16" s="1341"/>
      <c r="C16" s="1366"/>
      <c r="D16" s="1376"/>
      <c r="E16" s="1364"/>
      <c r="F16" s="1355"/>
      <c r="G16" s="1377"/>
      <c r="H16" s="1366"/>
      <c r="I16" s="1346"/>
      <c r="J16" s="1367"/>
      <c r="K16" s="1366"/>
      <c r="L16" s="1366"/>
      <c r="M16" s="1361"/>
      <c r="N16" s="1382"/>
      <c r="O16" s="1382"/>
    </row>
    <row r="17" spans="1:15" x14ac:dyDescent="0.25">
      <c r="A17" s="1351"/>
      <c r="B17" s="1341"/>
      <c r="C17" s="1366"/>
      <c r="D17" s="1376"/>
      <c r="E17" s="1364"/>
      <c r="F17" s="1355"/>
      <c r="G17" s="1377"/>
      <c r="H17" s="1366"/>
      <c r="I17" s="1346"/>
      <c r="J17" s="1367"/>
      <c r="K17" s="1366"/>
      <c r="L17" s="1366"/>
      <c r="M17" s="1361"/>
      <c r="N17" s="1382"/>
      <c r="O17" s="1382"/>
    </row>
    <row r="18" spans="1:15" x14ac:dyDescent="0.25">
      <c r="A18" s="1351"/>
      <c r="B18" s="1341"/>
      <c r="C18" s="1366"/>
      <c r="D18" s="1376"/>
      <c r="E18" s="1364"/>
      <c r="F18" s="1355"/>
      <c r="G18" s="1377"/>
      <c r="H18" s="1366"/>
      <c r="I18" s="1346"/>
      <c r="J18" s="1367"/>
      <c r="K18" s="1366"/>
      <c r="L18" s="1366"/>
      <c r="M18" s="1361"/>
      <c r="N18" s="1382"/>
      <c r="O18" s="1382"/>
    </row>
    <row r="19" spans="1:15" x14ac:dyDescent="0.25">
      <c r="A19" s="1351"/>
      <c r="B19" s="1341"/>
      <c r="C19" s="1366"/>
      <c r="D19" s="1376"/>
      <c r="E19" s="1364"/>
      <c r="F19" s="1355"/>
      <c r="G19" s="1377"/>
      <c r="H19" s="1366"/>
      <c r="I19" s="1346"/>
      <c r="J19" s="1367"/>
      <c r="K19" s="1366"/>
      <c r="L19" s="1366"/>
      <c r="M19" s="1361"/>
      <c r="N19" s="1382"/>
      <c r="O19" s="1382"/>
    </row>
    <row r="20" spans="1:15" x14ac:dyDescent="0.25">
      <c r="A20" s="1351"/>
      <c r="B20" s="1341"/>
      <c r="C20" s="1366"/>
      <c r="D20" s="1376"/>
      <c r="E20" s="1364"/>
      <c r="F20" s="1355"/>
      <c r="G20" s="1377"/>
      <c r="H20" s="1366"/>
      <c r="I20" s="1346"/>
      <c r="J20" s="1367"/>
      <c r="K20" s="1366"/>
      <c r="L20" s="1366"/>
      <c r="M20" s="1361"/>
      <c r="N20" s="1382"/>
      <c r="O20" s="1382"/>
    </row>
    <row r="21" spans="1:15" x14ac:dyDescent="0.25">
      <c r="A21" s="1351"/>
      <c r="B21" s="1341"/>
      <c r="C21" s="1366"/>
      <c r="D21" s="1376"/>
      <c r="E21" s="1364"/>
      <c r="F21" s="1355"/>
      <c r="G21" s="1377"/>
      <c r="H21" s="1366"/>
      <c r="I21" s="1346"/>
      <c r="J21" s="1367"/>
      <c r="K21" s="1366"/>
      <c r="L21" s="1366"/>
      <c r="M21" s="1361"/>
      <c r="N21" s="1382"/>
      <c r="O21" s="1382"/>
    </row>
    <row r="22" spans="1:15" x14ac:dyDescent="0.25">
      <c r="A22" s="1351"/>
      <c r="B22" s="1342"/>
      <c r="C22" s="1366"/>
      <c r="D22" s="1376"/>
      <c r="E22" s="1365"/>
      <c r="F22" s="1356"/>
      <c r="G22" s="1377"/>
      <c r="H22" s="1366"/>
      <c r="I22" s="1346"/>
      <c r="J22" s="1367"/>
      <c r="K22" s="1366"/>
      <c r="L22" s="1366"/>
      <c r="M22" s="1362"/>
      <c r="N22" s="1382"/>
      <c r="O22" s="1382"/>
    </row>
    <row r="23" spans="1:15" ht="15" customHeight="1" x14ac:dyDescent="0.25">
      <c r="A23" s="1351">
        <v>4</v>
      </c>
      <c r="B23" s="1340"/>
      <c r="C23" s="1346" t="s">
        <v>2130</v>
      </c>
      <c r="D23" s="1351" t="s">
        <v>2129</v>
      </c>
      <c r="E23" s="1337"/>
      <c r="F23" s="1354" t="s">
        <v>4637</v>
      </c>
      <c r="G23" s="1347">
        <v>3173</v>
      </c>
      <c r="H23" s="1346" t="s">
        <v>2123</v>
      </c>
      <c r="I23" s="1346" t="s">
        <v>2132</v>
      </c>
      <c r="J23" s="1379" t="s">
        <v>7245</v>
      </c>
      <c r="K23" s="1346"/>
      <c r="L23" s="1346" t="s">
        <v>2131</v>
      </c>
      <c r="M23" s="1343"/>
      <c r="N23" s="1378" t="s">
        <v>3704</v>
      </c>
      <c r="O23" s="1378"/>
    </row>
    <row r="24" spans="1:15" x14ac:dyDescent="0.25">
      <c r="A24" s="1351"/>
      <c r="B24" s="1341"/>
      <c r="C24" s="1346"/>
      <c r="D24" s="1351"/>
      <c r="E24" s="1338"/>
      <c r="F24" s="1355"/>
      <c r="G24" s="1347"/>
      <c r="H24" s="1346"/>
      <c r="I24" s="1346"/>
      <c r="J24" s="1380"/>
      <c r="K24" s="1380"/>
      <c r="L24" s="1346"/>
      <c r="M24" s="1344"/>
      <c r="N24" s="1378"/>
      <c r="O24" s="1378"/>
    </row>
    <row r="25" spans="1:15" x14ac:dyDescent="0.25">
      <c r="A25" s="1351"/>
      <c r="B25" s="1341"/>
      <c r="C25" s="1346"/>
      <c r="D25" s="1351"/>
      <c r="E25" s="1338"/>
      <c r="F25" s="1355"/>
      <c r="G25" s="1347"/>
      <c r="H25" s="1346"/>
      <c r="I25" s="1346"/>
      <c r="J25" s="1380"/>
      <c r="K25" s="1380"/>
      <c r="L25" s="1346"/>
      <c r="M25" s="1344"/>
      <c r="N25" s="1378"/>
      <c r="O25" s="1378"/>
    </row>
    <row r="26" spans="1:15" x14ac:dyDescent="0.25">
      <c r="A26" s="1351"/>
      <c r="B26" s="1341"/>
      <c r="C26" s="1346"/>
      <c r="D26" s="1351"/>
      <c r="E26" s="1338"/>
      <c r="F26" s="1355"/>
      <c r="G26" s="1347"/>
      <c r="H26" s="1346"/>
      <c r="I26" s="1346"/>
      <c r="J26" s="1380"/>
      <c r="K26" s="1380"/>
      <c r="L26" s="1346"/>
      <c r="M26" s="1344"/>
      <c r="N26" s="1378"/>
      <c r="O26" s="1378"/>
    </row>
    <row r="27" spans="1:15" x14ac:dyDescent="0.25">
      <c r="A27" s="1351"/>
      <c r="B27" s="1341"/>
      <c r="C27" s="1346"/>
      <c r="D27" s="1351"/>
      <c r="E27" s="1338"/>
      <c r="F27" s="1355"/>
      <c r="G27" s="1347"/>
      <c r="H27" s="1346"/>
      <c r="I27" s="1346"/>
      <c r="J27" s="1380"/>
      <c r="K27" s="1380"/>
      <c r="L27" s="1346"/>
      <c r="M27" s="1344"/>
      <c r="N27" s="1378"/>
      <c r="O27" s="1378"/>
    </row>
    <row r="28" spans="1:15" x14ac:dyDescent="0.25">
      <c r="A28" s="1351"/>
      <c r="B28" s="1341"/>
      <c r="C28" s="1346"/>
      <c r="D28" s="1351"/>
      <c r="E28" s="1338"/>
      <c r="F28" s="1355"/>
      <c r="G28" s="1347"/>
      <c r="H28" s="1346"/>
      <c r="I28" s="1346"/>
      <c r="J28" s="1380"/>
      <c r="K28" s="1380"/>
      <c r="L28" s="1346"/>
      <c r="M28" s="1344"/>
      <c r="N28" s="1378"/>
      <c r="O28" s="1378"/>
    </row>
    <row r="29" spans="1:15" x14ac:dyDescent="0.25">
      <c r="A29" s="1351"/>
      <c r="B29" s="1341"/>
      <c r="C29" s="1346"/>
      <c r="D29" s="1351"/>
      <c r="E29" s="1338"/>
      <c r="F29" s="1355"/>
      <c r="G29" s="1347"/>
      <c r="H29" s="1346"/>
      <c r="I29" s="1346"/>
      <c r="J29" s="1380"/>
      <c r="K29" s="1380"/>
      <c r="L29" s="1346"/>
      <c r="M29" s="1344"/>
      <c r="N29" s="1378"/>
      <c r="O29" s="1378"/>
    </row>
    <row r="30" spans="1:15" x14ac:dyDescent="0.25">
      <c r="A30" s="1351"/>
      <c r="B30" s="1342"/>
      <c r="C30" s="1346"/>
      <c r="D30" s="1351"/>
      <c r="E30" s="1339"/>
      <c r="F30" s="1356"/>
      <c r="G30" s="1347"/>
      <c r="H30" s="1346"/>
      <c r="I30" s="1346"/>
      <c r="J30" s="1380"/>
      <c r="K30" s="1380"/>
      <c r="L30" s="1346"/>
      <c r="M30" s="1345"/>
      <c r="N30" s="1378"/>
      <c r="O30" s="1378"/>
    </row>
    <row r="31" spans="1:15" ht="15" customHeight="1" x14ac:dyDescent="0.25">
      <c r="A31" s="1351">
        <v>5</v>
      </c>
      <c r="B31" s="1340"/>
      <c r="C31" s="1346" t="s">
        <v>2134</v>
      </c>
      <c r="D31" s="1351" t="s">
        <v>2133</v>
      </c>
      <c r="E31" s="1337"/>
      <c r="F31" s="1354" t="s">
        <v>4637</v>
      </c>
      <c r="G31" s="1347">
        <v>2125</v>
      </c>
      <c r="H31" s="1346" t="s">
        <v>2123</v>
      </c>
      <c r="I31" s="1346" t="s">
        <v>2135</v>
      </c>
      <c r="J31" s="1379" t="s">
        <v>7249</v>
      </c>
      <c r="K31" s="1346"/>
      <c r="L31" s="1346" t="s">
        <v>2131</v>
      </c>
      <c r="M31" s="1343"/>
      <c r="N31" s="1381" t="s">
        <v>3705</v>
      </c>
      <c r="O31" s="1381"/>
    </row>
    <row r="32" spans="1:15" x14ac:dyDescent="0.25">
      <c r="A32" s="1351"/>
      <c r="B32" s="1341"/>
      <c r="C32" s="1346"/>
      <c r="D32" s="1351"/>
      <c r="E32" s="1338"/>
      <c r="F32" s="1355"/>
      <c r="G32" s="1347"/>
      <c r="H32" s="1346"/>
      <c r="I32" s="1346"/>
      <c r="J32" s="1379"/>
      <c r="K32" s="1380"/>
      <c r="L32" s="1346"/>
      <c r="M32" s="1344"/>
      <c r="N32" s="1381"/>
      <c r="O32" s="1381"/>
    </row>
    <row r="33" spans="1:15" x14ac:dyDescent="0.25">
      <c r="A33" s="1351"/>
      <c r="B33" s="1341"/>
      <c r="C33" s="1346"/>
      <c r="D33" s="1351"/>
      <c r="E33" s="1338"/>
      <c r="F33" s="1355"/>
      <c r="G33" s="1347"/>
      <c r="H33" s="1346"/>
      <c r="I33" s="1346"/>
      <c r="J33" s="1379"/>
      <c r="K33" s="1380"/>
      <c r="L33" s="1346"/>
      <c r="M33" s="1344"/>
      <c r="N33" s="1381"/>
      <c r="O33" s="1381"/>
    </row>
    <row r="34" spans="1:15" x14ac:dyDescent="0.25">
      <c r="A34" s="1351"/>
      <c r="B34" s="1341"/>
      <c r="C34" s="1346"/>
      <c r="D34" s="1351"/>
      <c r="E34" s="1338"/>
      <c r="F34" s="1355"/>
      <c r="G34" s="1347"/>
      <c r="H34" s="1346"/>
      <c r="I34" s="1346"/>
      <c r="J34" s="1379"/>
      <c r="K34" s="1380"/>
      <c r="L34" s="1346"/>
      <c r="M34" s="1344"/>
      <c r="N34" s="1381"/>
      <c r="O34" s="1381"/>
    </row>
    <row r="35" spans="1:15" x14ac:dyDescent="0.25">
      <c r="A35" s="1351"/>
      <c r="B35" s="1341"/>
      <c r="C35" s="1346"/>
      <c r="D35" s="1351"/>
      <c r="E35" s="1338"/>
      <c r="F35" s="1355"/>
      <c r="G35" s="1347"/>
      <c r="H35" s="1346"/>
      <c r="I35" s="1346"/>
      <c r="J35" s="1379"/>
      <c r="K35" s="1380"/>
      <c r="L35" s="1346"/>
      <c r="M35" s="1344"/>
      <c r="N35" s="1381"/>
      <c r="O35" s="1381"/>
    </row>
    <row r="36" spans="1:15" x14ac:dyDescent="0.25">
      <c r="A36" s="1351"/>
      <c r="B36" s="1341"/>
      <c r="C36" s="1346"/>
      <c r="D36" s="1351"/>
      <c r="E36" s="1338"/>
      <c r="F36" s="1355"/>
      <c r="G36" s="1347"/>
      <c r="H36" s="1346"/>
      <c r="I36" s="1346"/>
      <c r="J36" s="1379"/>
      <c r="K36" s="1380"/>
      <c r="L36" s="1346"/>
      <c r="M36" s="1344"/>
      <c r="N36" s="1381"/>
      <c r="O36" s="1381"/>
    </row>
    <row r="37" spans="1:15" x14ac:dyDescent="0.25">
      <c r="A37" s="1351"/>
      <c r="B37" s="1341"/>
      <c r="C37" s="1346"/>
      <c r="D37" s="1351"/>
      <c r="E37" s="1338"/>
      <c r="F37" s="1355"/>
      <c r="G37" s="1347"/>
      <c r="H37" s="1346"/>
      <c r="I37" s="1346"/>
      <c r="J37" s="1379"/>
      <c r="K37" s="1380"/>
      <c r="L37" s="1346"/>
      <c r="M37" s="1344"/>
      <c r="N37" s="1381"/>
      <c r="O37" s="1381"/>
    </row>
    <row r="38" spans="1:15" x14ac:dyDescent="0.25">
      <c r="A38" s="1351"/>
      <c r="B38" s="1342"/>
      <c r="C38" s="1346"/>
      <c r="D38" s="1351"/>
      <c r="E38" s="1339"/>
      <c r="F38" s="1356"/>
      <c r="G38" s="1347"/>
      <c r="H38" s="1346"/>
      <c r="I38" s="1346"/>
      <c r="J38" s="1379"/>
      <c r="K38" s="1380"/>
      <c r="L38" s="1346"/>
      <c r="M38" s="1345"/>
      <c r="N38" s="1381"/>
      <c r="O38" s="1381"/>
    </row>
    <row r="39" spans="1:15" ht="15" customHeight="1" x14ac:dyDescent="0.25">
      <c r="A39" s="1351">
        <v>6</v>
      </c>
      <c r="B39" s="1340"/>
      <c r="C39" s="1346" t="s">
        <v>2137</v>
      </c>
      <c r="D39" s="1351" t="s">
        <v>2136</v>
      </c>
      <c r="E39" s="1337"/>
      <c r="F39" s="1354" t="s">
        <v>4637</v>
      </c>
      <c r="G39" s="1347">
        <v>1446</v>
      </c>
      <c r="H39" s="1346" t="s">
        <v>2123</v>
      </c>
      <c r="I39" s="1346" t="s">
        <v>2138</v>
      </c>
      <c r="J39" s="1379" t="s">
        <v>7250</v>
      </c>
      <c r="K39" s="1346"/>
      <c r="L39" s="1346" t="s">
        <v>2131</v>
      </c>
      <c r="M39" s="1343"/>
      <c r="N39" s="1378" t="s">
        <v>3706</v>
      </c>
      <c r="O39" s="1378"/>
    </row>
    <row r="40" spans="1:15" x14ac:dyDescent="0.25">
      <c r="A40" s="1351"/>
      <c r="B40" s="1341"/>
      <c r="C40" s="1346"/>
      <c r="D40" s="1351"/>
      <c r="E40" s="1338"/>
      <c r="F40" s="1355"/>
      <c r="G40" s="1347"/>
      <c r="H40" s="1346"/>
      <c r="I40" s="1346"/>
      <c r="J40" s="1379"/>
      <c r="K40" s="1380"/>
      <c r="L40" s="1346"/>
      <c r="M40" s="1344"/>
      <c r="N40" s="1378"/>
      <c r="O40" s="1378"/>
    </row>
    <row r="41" spans="1:15" x14ac:dyDescent="0.25">
      <c r="A41" s="1351"/>
      <c r="B41" s="1341"/>
      <c r="C41" s="1346"/>
      <c r="D41" s="1351"/>
      <c r="E41" s="1338"/>
      <c r="F41" s="1355"/>
      <c r="G41" s="1347"/>
      <c r="H41" s="1346"/>
      <c r="I41" s="1346"/>
      <c r="J41" s="1379"/>
      <c r="K41" s="1380"/>
      <c r="L41" s="1346"/>
      <c r="M41" s="1344"/>
      <c r="N41" s="1378"/>
      <c r="O41" s="1378"/>
    </row>
    <row r="42" spans="1:15" x14ac:dyDescent="0.25">
      <c r="A42" s="1351"/>
      <c r="B42" s="1341"/>
      <c r="C42" s="1346"/>
      <c r="D42" s="1351"/>
      <c r="E42" s="1338"/>
      <c r="F42" s="1355"/>
      <c r="G42" s="1347"/>
      <c r="H42" s="1346"/>
      <c r="I42" s="1346"/>
      <c r="J42" s="1379"/>
      <c r="K42" s="1380"/>
      <c r="L42" s="1346"/>
      <c r="M42" s="1344"/>
      <c r="N42" s="1378"/>
      <c r="O42" s="1378"/>
    </row>
    <row r="43" spans="1:15" x14ac:dyDescent="0.25">
      <c r="A43" s="1351"/>
      <c r="B43" s="1341"/>
      <c r="C43" s="1346"/>
      <c r="D43" s="1351"/>
      <c r="E43" s="1338"/>
      <c r="F43" s="1355"/>
      <c r="G43" s="1347"/>
      <c r="H43" s="1346"/>
      <c r="I43" s="1346"/>
      <c r="J43" s="1379"/>
      <c r="K43" s="1380"/>
      <c r="L43" s="1346"/>
      <c r="M43" s="1344"/>
      <c r="N43" s="1378"/>
      <c r="O43" s="1378"/>
    </row>
    <row r="44" spans="1:15" x14ac:dyDescent="0.25">
      <c r="A44" s="1351"/>
      <c r="B44" s="1341"/>
      <c r="C44" s="1346"/>
      <c r="D44" s="1351"/>
      <c r="E44" s="1338"/>
      <c r="F44" s="1355"/>
      <c r="G44" s="1347"/>
      <c r="H44" s="1346"/>
      <c r="I44" s="1346"/>
      <c r="J44" s="1379"/>
      <c r="K44" s="1380"/>
      <c r="L44" s="1346"/>
      <c r="M44" s="1344"/>
      <c r="N44" s="1378"/>
      <c r="O44" s="1378"/>
    </row>
    <row r="45" spans="1:15" x14ac:dyDescent="0.25">
      <c r="A45" s="1351"/>
      <c r="B45" s="1341"/>
      <c r="C45" s="1346"/>
      <c r="D45" s="1351"/>
      <c r="E45" s="1338"/>
      <c r="F45" s="1355"/>
      <c r="G45" s="1347"/>
      <c r="H45" s="1346"/>
      <c r="I45" s="1346"/>
      <c r="J45" s="1379"/>
      <c r="K45" s="1380"/>
      <c r="L45" s="1346"/>
      <c r="M45" s="1344"/>
      <c r="N45" s="1378"/>
      <c r="O45" s="1378"/>
    </row>
    <row r="46" spans="1:15" x14ac:dyDescent="0.25">
      <c r="A46" s="1351"/>
      <c r="B46" s="1342"/>
      <c r="C46" s="1346"/>
      <c r="D46" s="1351"/>
      <c r="E46" s="1339"/>
      <c r="F46" s="1356"/>
      <c r="G46" s="1347"/>
      <c r="H46" s="1346"/>
      <c r="I46" s="1346"/>
      <c r="J46" s="1379"/>
      <c r="K46" s="1380"/>
      <c r="L46" s="1346"/>
      <c r="M46" s="1345"/>
      <c r="N46" s="1378"/>
      <c r="O46" s="1378"/>
    </row>
    <row r="47" spans="1:15" ht="15" customHeight="1" x14ac:dyDescent="0.25">
      <c r="A47" s="1351">
        <v>7</v>
      </c>
      <c r="B47" s="1340"/>
      <c r="C47" s="1346" t="s">
        <v>2140</v>
      </c>
      <c r="D47" s="1351" t="s">
        <v>2139</v>
      </c>
      <c r="E47" s="1337"/>
      <c r="F47" s="1354" t="s">
        <v>4637</v>
      </c>
      <c r="G47" s="1347">
        <v>6800</v>
      </c>
      <c r="H47" s="1346" t="s">
        <v>2123</v>
      </c>
      <c r="I47" s="1346" t="s">
        <v>2135</v>
      </c>
      <c r="J47" s="1379" t="s">
        <v>7251</v>
      </c>
      <c r="K47" s="1346"/>
      <c r="L47" s="1346" t="s">
        <v>2141</v>
      </c>
      <c r="M47" s="1343"/>
      <c r="N47" s="1384" t="s">
        <v>3707</v>
      </c>
      <c r="O47" s="1384"/>
    </row>
    <row r="48" spans="1:15" x14ac:dyDescent="0.25">
      <c r="A48" s="1351"/>
      <c r="B48" s="1341"/>
      <c r="C48" s="1346"/>
      <c r="D48" s="1351"/>
      <c r="E48" s="1338"/>
      <c r="F48" s="1355"/>
      <c r="G48" s="1347"/>
      <c r="H48" s="1346"/>
      <c r="I48" s="1346"/>
      <c r="J48" s="1379"/>
      <c r="K48" s="1346"/>
      <c r="L48" s="1346"/>
      <c r="M48" s="1344"/>
      <c r="N48" s="1384"/>
      <c r="O48" s="1384"/>
    </row>
    <row r="49" spans="1:15" x14ac:dyDescent="0.25">
      <c r="A49" s="1351"/>
      <c r="B49" s="1341"/>
      <c r="C49" s="1346"/>
      <c r="D49" s="1351"/>
      <c r="E49" s="1338"/>
      <c r="F49" s="1355"/>
      <c r="G49" s="1347"/>
      <c r="H49" s="1346"/>
      <c r="I49" s="1346"/>
      <c r="J49" s="1379"/>
      <c r="K49" s="1346"/>
      <c r="L49" s="1346"/>
      <c r="M49" s="1344"/>
      <c r="N49" s="1384"/>
      <c r="O49" s="1384"/>
    </row>
    <row r="50" spans="1:15" x14ac:dyDescent="0.25">
      <c r="A50" s="1351"/>
      <c r="B50" s="1341"/>
      <c r="C50" s="1346"/>
      <c r="D50" s="1351"/>
      <c r="E50" s="1338"/>
      <c r="F50" s="1355"/>
      <c r="G50" s="1347"/>
      <c r="H50" s="1346"/>
      <c r="I50" s="1346"/>
      <c r="J50" s="1379"/>
      <c r="K50" s="1346"/>
      <c r="L50" s="1346"/>
      <c r="M50" s="1344"/>
      <c r="N50" s="1384"/>
      <c r="O50" s="1384"/>
    </row>
    <row r="51" spans="1:15" x14ac:dyDescent="0.25">
      <c r="A51" s="1351"/>
      <c r="B51" s="1341"/>
      <c r="C51" s="1346"/>
      <c r="D51" s="1351"/>
      <c r="E51" s="1338"/>
      <c r="F51" s="1355"/>
      <c r="G51" s="1347"/>
      <c r="H51" s="1346"/>
      <c r="I51" s="1346"/>
      <c r="J51" s="1379"/>
      <c r="K51" s="1346"/>
      <c r="L51" s="1346"/>
      <c r="M51" s="1344"/>
      <c r="N51" s="1384"/>
      <c r="O51" s="1384"/>
    </row>
    <row r="52" spans="1:15" x14ac:dyDescent="0.25">
      <c r="A52" s="1351"/>
      <c r="B52" s="1341"/>
      <c r="C52" s="1346"/>
      <c r="D52" s="1351"/>
      <c r="E52" s="1338"/>
      <c r="F52" s="1355"/>
      <c r="G52" s="1347"/>
      <c r="H52" s="1346"/>
      <c r="I52" s="1346"/>
      <c r="J52" s="1379"/>
      <c r="K52" s="1346"/>
      <c r="L52" s="1346"/>
      <c r="M52" s="1344"/>
      <c r="N52" s="1384"/>
      <c r="O52" s="1384"/>
    </row>
    <row r="53" spans="1:15" x14ac:dyDescent="0.25">
      <c r="A53" s="1351"/>
      <c r="B53" s="1341"/>
      <c r="C53" s="1346"/>
      <c r="D53" s="1351"/>
      <c r="E53" s="1338"/>
      <c r="F53" s="1355"/>
      <c r="G53" s="1347"/>
      <c r="H53" s="1346"/>
      <c r="I53" s="1346"/>
      <c r="J53" s="1379"/>
      <c r="K53" s="1346"/>
      <c r="L53" s="1346"/>
      <c r="M53" s="1344"/>
      <c r="N53" s="1384"/>
      <c r="O53" s="1384"/>
    </row>
    <row r="54" spans="1:15" x14ac:dyDescent="0.25">
      <c r="A54" s="1351"/>
      <c r="B54" s="1341"/>
      <c r="C54" s="1346"/>
      <c r="D54" s="1351"/>
      <c r="E54" s="1338"/>
      <c r="F54" s="1355"/>
      <c r="G54" s="1347"/>
      <c r="H54" s="1346"/>
      <c r="I54" s="1346"/>
      <c r="J54" s="1379"/>
      <c r="K54" s="1346"/>
      <c r="L54" s="1346"/>
      <c r="M54" s="1344"/>
      <c r="N54" s="1384"/>
      <c r="O54" s="1384"/>
    </row>
    <row r="55" spans="1:15" x14ac:dyDescent="0.25">
      <c r="A55" s="1351"/>
      <c r="B55" s="1342"/>
      <c r="C55" s="1346"/>
      <c r="D55" s="1351"/>
      <c r="E55" s="1339"/>
      <c r="F55" s="1356"/>
      <c r="G55" s="1347"/>
      <c r="H55" s="1346"/>
      <c r="I55" s="1346"/>
      <c r="J55" s="1379"/>
      <c r="K55" s="1346"/>
      <c r="L55" s="1346"/>
      <c r="M55" s="1345"/>
      <c r="N55" s="1384"/>
      <c r="O55" s="1384"/>
    </row>
    <row r="56" spans="1:15" ht="15" customHeight="1" x14ac:dyDescent="0.25">
      <c r="A56" s="1351">
        <v>8</v>
      </c>
      <c r="B56" s="1340"/>
      <c r="C56" s="1346" t="s">
        <v>2143</v>
      </c>
      <c r="D56" s="1351" t="s">
        <v>2142</v>
      </c>
      <c r="E56" s="1337"/>
      <c r="F56" s="1354" t="s">
        <v>4637</v>
      </c>
      <c r="G56" s="1347">
        <v>18479</v>
      </c>
      <c r="H56" s="1346" t="s">
        <v>2123</v>
      </c>
      <c r="I56" s="1346" t="s">
        <v>2145</v>
      </c>
      <c r="J56" s="1379" t="s">
        <v>7252</v>
      </c>
      <c r="K56" s="1346"/>
      <c r="L56" s="1346" t="s">
        <v>2144</v>
      </c>
      <c r="M56" s="1343"/>
      <c r="N56" s="1385" t="s">
        <v>3708</v>
      </c>
      <c r="O56" s="1385"/>
    </row>
    <row r="57" spans="1:15" x14ac:dyDescent="0.25">
      <c r="A57" s="1351"/>
      <c r="B57" s="1341"/>
      <c r="C57" s="1346"/>
      <c r="D57" s="1351"/>
      <c r="E57" s="1338"/>
      <c r="F57" s="1355"/>
      <c r="G57" s="1347"/>
      <c r="H57" s="1346"/>
      <c r="I57" s="1346"/>
      <c r="J57" s="1379"/>
      <c r="K57" s="1346"/>
      <c r="L57" s="1346"/>
      <c r="M57" s="1344"/>
      <c r="N57" s="1385"/>
      <c r="O57" s="1385"/>
    </row>
    <row r="58" spans="1:15" x14ac:dyDescent="0.25">
      <c r="A58" s="1351"/>
      <c r="B58" s="1341"/>
      <c r="C58" s="1346"/>
      <c r="D58" s="1351"/>
      <c r="E58" s="1338"/>
      <c r="F58" s="1355"/>
      <c r="G58" s="1347"/>
      <c r="H58" s="1346"/>
      <c r="I58" s="1346"/>
      <c r="J58" s="1379"/>
      <c r="K58" s="1346"/>
      <c r="L58" s="1346"/>
      <c r="M58" s="1344"/>
      <c r="N58" s="1385"/>
      <c r="O58" s="1385"/>
    </row>
    <row r="59" spans="1:15" x14ac:dyDescent="0.25">
      <c r="A59" s="1351"/>
      <c r="B59" s="1341"/>
      <c r="C59" s="1346"/>
      <c r="D59" s="1351"/>
      <c r="E59" s="1338"/>
      <c r="F59" s="1355"/>
      <c r="G59" s="1347"/>
      <c r="H59" s="1346"/>
      <c r="I59" s="1346"/>
      <c r="J59" s="1379"/>
      <c r="K59" s="1346"/>
      <c r="L59" s="1346"/>
      <c r="M59" s="1344"/>
      <c r="N59" s="1385"/>
      <c r="O59" s="1385"/>
    </row>
    <row r="60" spans="1:15" x14ac:dyDescent="0.25">
      <c r="A60" s="1351"/>
      <c r="B60" s="1341"/>
      <c r="C60" s="1346"/>
      <c r="D60" s="1351"/>
      <c r="E60" s="1338"/>
      <c r="F60" s="1355"/>
      <c r="G60" s="1347"/>
      <c r="H60" s="1346"/>
      <c r="I60" s="1346"/>
      <c r="J60" s="1379"/>
      <c r="K60" s="1346"/>
      <c r="L60" s="1346"/>
      <c r="M60" s="1344"/>
      <c r="N60" s="1385"/>
      <c r="O60" s="1385"/>
    </row>
    <row r="61" spans="1:15" x14ac:dyDescent="0.25">
      <c r="A61" s="1351"/>
      <c r="B61" s="1341"/>
      <c r="C61" s="1346"/>
      <c r="D61" s="1351"/>
      <c r="E61" s="1338"/>
      <c r="F61" s="1355"/>
      <c r="G61" s="1347"/>
      <c r="H61" s="1346"/>
      <c r="I61" s="1346"/>
      <c r="J61" s="1379"/>
      <c r="K61" s="1346"/>
      <c r="L61" s="1346"/>
      <c r="M61" s="1344"/>
      <c r="N61" s="1385"/>
      <c r="O61" s="1385"/>
    </row>
    <row r="62" spans="1:15" x14ac:dyDescent="0.25">
      <c r="A62" s="1351"/>
      <c r="B62" s="1341"/>
      <c r="C62" s="1346"/>
      <c r="D62" s="1351"/>
      <c r="E62" s="1338"/>
      <c r="F62" s="1355"/>
      <c r="G62" s="1347"/>
      <c r="H62" s="1346"/>
      <c r="I62" s="1346"/>
      <c r="J62" s="1379"/>
      <c r="K62" s="1346"/>
      <c r="L62" s="1346"/>
      <c r="M62" s="1344"/>
      <c r="N62" s="1385"/>
      <c r="O62" s="1385"/>
    </row>
    <row r="63" spans="1:15" x14ac:dyDescent="0.25">
      <c r="A63" s="1351"/>
      <c r="B63" s="1342"/>
      <c r="C63" s="1346"/>
      <c r="D63" s="1351"/>
      <c r="E63" s="1339"/>
      <c r="F63" s="1356"/>
      <c r="G63" s="1347"/>
      <c r="H63" s="1346"/>
      <c r="I63" s="1346"/>
      <c r="J63" s="1379"/>
      <c r="K63" s="1346"/>
      <c r="L63" s="1346"/>
      <c r="M63" s="1345"/>
      <c r="N63" s="1385"/>
      <c r="O63" s="1385"/>
    </row>
    <row r="64" spans="1:15" ht="15" customHeight="1" x14ac:dyDescent="0.25">
      <c r="A64" s="1351">
        <v>9</v>
      </c>
      <c r="B64" s="1340"/>
      <c r="C64" s="1346" t="s">
        <v>2147</v>
      </c>
      <c r="D64" s="1351" t="s">
        <v>2146</v>
      </c>
      <c r="E64" s="1337"/>
      <c r="F64" s="1354" t="s">
        <v>4637</v>
      </c>
      <c r="G64" s="1347">
        <v>20295</v>
      </c>
      <c r="H64" s="1346" t="s">
        <v>2123</v>
      </c>
      <c r="I64" s="1346" t="s">
        <v>2145</v>
      </c>
      <c r="J64" s="1379" t="s">
        <v>7253</v>
      </c>
      <c r="K64" s="1346"/>
      <c r="L64" s="1346" t="s">
        <v>2144</v>
      </c>
      <c r="M64" s="1343"/>
      <c r="N64" s="1385" t="s">
        <v>3709</v>
      </c>
      <c r="O64" s="1385"/>
    </row>
    <row r="65" spans="1:15" x14ac:dyDescent="0.25">
      <c r="A65" s="1351"/>
      <c r="B65" s="1341"/>
      <c r="C65" s="1346"/>
      <c r="D65" s="1351"/>
      <c r="E65" s="1338"/>
      <c r="F65" s="1355"/>
      <c r="G65" s="1347"/>
      <c r="H65" s="1346"/>
      <c r="I65" s="1346"/>
      <c r="J65" s="1379"/>
      <c r="K65" s="1346"/>
      <c r="L65" s="1346"/>
      <c r="M65" s="1344"/>
      <c r="N65" s="1385"/>
      <c r="O65" s="1385"/>
    </row>
    <row r="66" spans="1:15" x14ac:dyDescent="0.25">
      <c r="A66" s="1351"/>
      <c r="B66" s="1341"/>
      <c r="C66" s="1346"/>
      <c r="D66" s="1351"/>
      <c r="E66" s="1338"/>
      <c r="F66" s="1355"/>
      <c r="G66" s="1347"/>
      <c r="H66" s="1346"/>
      <c r="I66" s="1346"/>
      <c r="J66" s="1379"/>
      <c r="K66" s="1346"/>
      <c r="L66" s="1346"/>
      <c r="M66" s="1344"/>
      <c r="N66" s="1385"/>
      <c r="O66" s="1385"/>
    </row>
    <row r="67" spans="1:15" x14ac:dyDescent="0.25">
      <c r="A67" s="1351"/>
      <c r="B67" s="1341"/>
      <c r="C67" s="1346"/>
      <c r="D67" s="1351"/>
      <c r="E67" s="1338"/>
      <c r="F67" s="1355"/>
      <c r="G67" s="1347"/>
      <c r="H67" s="1346"/>
      <c r="I67" s="1346"/>
      <c r="J67" s="1379"/>
      <c r="K67" s="1346"/>
      <c r="L67" s="1346"/>
      <c r="M67" s="1344"/>
      <c r="N67" s="1385"/>
      <c r="O67" s="1385"/>
    </row>
    <row r="68" spans="1:15" x14ac:dyDescent="0.25">
      <c r="A68" s="1351"/>
      <c r="B68" s="1341"/>
      <c r="C68" s="1346"/>
      <c r="D68" s="1351"/>
      <c r="E68" s="1338"/>
      <c r="F68" s="1355"/>
      <c r="G68" s="1347"/>
      <c r="H68" s="1346"/>
      <c r="I68" s="1346"/>
      <c r="J68" s="1379"/>
      <c r="K68" s="1346"/>
      <c r="L68" s="1346"/>
      <c r="M68" s="1344"/>
      <c r="N68" s="1385"/>
      <c r="O68" s="1385"/>
    </row>
    <row r="69" spans="1:15" x14ac:dyDescent="0.25">
      <c r="A69" s="1351"/>
      <c r="B69" s="1341"/>
      <c r="C69" s="1346"/>
      <c r="D69" s="1351"/>
      <c r="E69" s="1338"/>
      <c r="F69" s="1355"/>
      <c r="G69" s="1347"/>
      <c r="H69" s="1346"/>
      <c r="I69" s="1346"/>
      <c r="J69" s="1379"/>
      <c r="K69" s="1346"/>
      <c r="L69" s="1346"/>
      <c r="M69" s="1344"/>
      <c r="N69" s="1385"/>
      <c r="O69" s="1385"/>
    </row>
    <row r="70" spans="1:15" x14ac:dyDescent="0.25">
      <c r="A70" s="1351"/>
      <c r="B70" s="1341"/>
      <c r="C70" s="1346"/>
      <c r="D70" s="1351"/>
      <c r="E70" s="1338"/>
      <c r="F70" s="1355"/>
      <c r="G70" s="1347"/>
      <c r="H70" s="1346"/>
      <c r="I70" s="1346"/>
      <c r="J70" s="1379"/>
      <c r="K70" s="1346"/>
      <c r="L70" s="1346"/>
      <c r="M70" s="1344"/>
      <c r="N70" s="1385"/>
      <c r="O70" s="1385"/>
    </row>
    <row r="71" spans="1:15" x14ac:dyDescent="0.25">
      <c r="A71" s="1351"/>
      <c r="B71" s="1342"/>
      <c r="C71" s="1346"/>
      <c r="D71" s="1351"/>
      <c r="E71" s="1339"/>
      <c r="F71" s="1356"/>
      <c r="G71" s="1347"/>
      <c r="H71" s="1346"/>
      <c r="I71" s="1346"/>
      <c r="J71" s="1379"/>
      <c r="K71" s="1346"/>
      <c r="L71" s="1346"/>
      <c r="M71" s="1345"/>
      <c r="N71" s="1385"/>
      <c r="O71" s="1385"/>
    </row>
    <row r="72" spans="1:15" ht="15" customHeight="1" x14ac:dyDescent="0.25">
      <c r="A72" s="1351">
        <v>10</v>
      </c>
      <c r="B72" s="1340"/>
      <c r="C72" s="1346" t="s">
        <v>2149</v>
      </c>
      <c r="D72" s="1351" t="s">
        <v>2148</v>
      </c>
      <c r="E72" s="1337"/>
      <c r="F72" s="1354" t="s">
        <v>4637</v>
      </c>
      <c r="G72" s="1347">
        <v>1078</v>
      </c>
      <c r="H72" s="1346" t="s">
        <v>2123</v>
      </c>
      <c r="I72" s="1346" t="s">
        <v>2151</v>
      </c>
      <c r="J72" s="1379" t="s">
        <v>7254</v>
      </c>
      <c r="K72" s="1346"/>
      <c r="L72" s="1346" t="s">
        <v>2150</v>
      </c>
      <c r="M72" s="1343"/>
      <c r="N72" s="1378" t="s">
        <v>3710</v>
      </c>
      <c r="O72" s="1378"/>
    </row>
    <row r="73" spans="1:15" x14ac:dyDescent="0.25">
      <c r="A73" s="1351"/>
      <c r="B73" s="1341"/>
      <c r="C73" s="1346"/>
      <c r="D73" s="1351"/>
      <c r="E73" s="1338"/>
      <c r="F73" s="1355"/>
      <c r="G73" s="1347"/>
      <c r="H73" s="1346"/>
      <c r="I73" s="1346"/>
      <c r="J73" s="1379"/>
      <c r="K73" s="1346"/>
      <c r="L73" s="1346"/>
      <c r="M73" s="1344"/>
      <c r="N73" s="1378"/>
      <c r="O73" s="1378"/>
    </row>
    <row r="74" spans="1:15" x14ac:dyDescent="0.25">
      <c r="A74" s="1351"/>
      <c r="B74" s="1341"/>
      <c r="C74" s="1346"/>
      <c r="D74" s="1351"/>
      <c r="E74" s="1338"/>
      <c r="F74" s="1355"/>
      <c r="G74" s="1347"/>
      <c r="H74" s="1346"/>
      <c r="I74" s="1346"/>
      <c r="J74" s="1379"/>
      <c r="K74" s="1346"/>
      <c r="L74" s="1346"/>
      <c r="M74" s="1344"/>
      <c r="N74" s="1378"/>
      <c r="O74" s="1378"/>
    </row>
    <row r="75" spans="1:15" x14ac:dyDescent="0.25">
      <c r="A75" s="1351"/>
      <c r="B75" s="1341"/>
      <c r="C75" s="1346"/>
      <c r="D75" s="1351"/>
      <c r="E75" s="1338"/>
      <c r="F75" s="1355"/>
      <c r="G75" s="1347"/>
      <c r="H75" s="1346"/>
      <c r="I75" s="1346"/>
      <c r="J75" s="1379"/>
      <c r="K75" s="1346"/>
      <c r="L75" s="1346"/>
      <c r="M75" s="1344"/>
      <c r="N75" s="1378"/>
      <c r="O75" s="1378"/>
    </row>
    <row r="76" spans="1:15" x14ac:dyDescent="0.25">
      <c r="A76" s="1351"/>
      <c r="B76" s="1341"/>
      <c r="C76" s="1346"/>
      <c r="D76" s="1351"/>
      <c r="E76" s="1338"/>
      <c r="F76" s="1355"/>
      <c r="G76" s="1347"/>
      <c r="H76" s="1346"/>
      <c r="I76" s="1346"/>
      <c r="J76" s="1379"/>
      <c r="K76" s="1346"/>
      <c r="L76" s="1346"/>
      <c r="M76" s="1344"/>
      <c r="N76" s="1378"/>
      <c r="O76" s="1378"/>
    </row>
    <row r="77" spans="1:15" x14ac:dyDescent="0.25">
      <c r="A77" s="1351"/>
      <c r="B77" s="1341"/>
      <c r="C77" s="1346"/>
      <c r="D77" s="1351"/>
      <c r="E77" s="1338"/>
      <c r="F77" s="1355"/>
      <c r="G77" s="1347"/>
      <c r="H77" s="1346"/>
      <c r="I77" s="1346"/>
      <c r="J77" s="1379"/>
      <c r="K77" s="1346"/>
      <c r="L77" s="1346"/>
      <c r="M77" s="1344"/>
      <c r="N77" s="1378"/>
      <c r="O77" s="1378"/>
    </row>
    <row r="78" spans="1:15" x14ac:dyDescent="0.25">
      <c r="A78" s="1351"/>
      <c r="B78" s="1341"/>
      <c r="C78" s="1346"/>
      <c r="D78" s="1351"/>
      <c r="E78" s="1338"/>
      <c r="F78" s="1355"/>
      <c r="G78" s="1347"/>
      <c r="H78" s="1346"/>
      <c r="I78" s="1346"/>
      <c r="J78" s="1379"/>
      <c r="K78" s="1346"/>
      <c r="L78" s="1346"/>
      <c r="M78" s="1344"/>
      <c r="N78" s="1378"/>
      <c r="O78" s="1378"/>
    </row>
    <row r="79" spans="1:15" x14ac:dyDescent="0.25">
      <c r="A79" s="1351"/>
      <c r="B79" s="1342"/>
      <c r="C79" s="1346"/>
      <c r="D79" s="1351"/>
      <c r="E79" s="1339"/>
      <c r="F79" s="1356"/>
      <c r="G79" s="1347"/>
      <c r="H79" s="1346"/>
      <c r="I79" s="1346"/>
      <c r="J79" s="1379"/>
      <c r="K79" s="1346"/>
      <c r="L79" s="1346"/>
      <c r="M79" s="1345"/>
      <c r="N79" s="1378"/>
      <c r="O79" s="1378"/>
    </row>
    <row r="80" spans="1:15" ht="15" customHeight="1" x14ac:dyDescent="0.25">
      <c r="A80" s="1351">
        <v>11</v>
      </c>
      <c r="B80" s="1340"/>
      <c r="C80" s="1346" t="s">
        <v>2153</v>
      </c>
      <c r="D80" s="1351" t="s">
        <v>2152</v>
      </c>
      <c r="E80" s="1337"/>
      <c r="F80" s="1354" t="s">
        <v>4637</v>
      </c>
      <c r="G80" s="1347">
        <v>13268</v>
      </c>
      <c r="H80" s="1346" t="s">
        <v>2123</v>
      </c>
      <c r="I80" s="1346" t="s">
        <v>2151</v>
      </c>
      <c r="J80" s="1379" t="s">
        <v>7255</v>
      </c>
      <c r="K80" s="1346"/>
      <c r="L80" s="1346" t="s">
        <v>2154</v>
      </c>
      <c r="M80" s="1343"/>
      <c r="N80" s="1381" t="s">
        <v>3711</v>
      </c>
      <c r="O80" s="1381"/>
    </row>
    <row r="81" spans="1:15" x14ac:dyDescent="0.25">
      <c r="A81" s="1351"/>
      <c r="B81" s="1341"/>
      <c r="C81" s="1346"/>
      <c r="D81" s="1351"/>
      <c r="E81" s="1338"/>
      <c r="F81" s="1355"/>
      <c r="G81" s="1347"/>
      <c r="H81" s="1346"/>
      <c r="I81" s="1346"/>
      <c r="J81" s="1379"/>
      <c r="K81" s="1346"/>
      <c r="L81" s="1346"/>
      <c r="M81" s="1344"/>
      <c r="N81" s="1381"/>
      <c r="O81" s="1381"/>
    </row>
    <row r="82" spans="1:15" x14ac:dyDescent="0.25">
      <c r="A82" s="1351"/>
      <c r="B82" s="1341"/>
      <c r="C82" s="1346"/>
      <c r="D82" s="1351"/>
      <c r="E82" s="1338"/>
      <c r="F82" s="1355"/>
      <c r="G82" s="1347"/>
      <c r="H82" s="1346"/>
      <c r="I82" s="1346"/>
      <c r="J82" s="1379"/>
      <c r="K82" s="1346"/>
      <c r="L82" s="1346"/>
      <c r="M82" s="1344"/>
      <c r="N82" s="1381"/>
      <c r="O82" s="1381"/>
    </row>
    <row r="83" spans="1:15" x14ac:dyDescent="0.25">
      <c r="A83" s="1351"/>
      <c r="B83" s="1341"/>
      <c r="C83" s="1346"/>
      <c r="D83" s="1351"/>
      <c r="E83" s="1338"/>
      <c r="F83" s="1355"/>
      <c r="G83" s="1347"/>
      <c r="H83" s="1346"/>
      <c r="I83" s="1346"/>
      <c r="J83" s="1379"/>
      <c r="K83" s="1346"/>
      <c r="L83" s="1346"/>
      <c r="M83" s="1344"/>
      <c r="N83" s="1381"/>
      <c r="O83" s="1381"/>
    </row>
    <row r="84" spans="1:15" x14ac:dyDescent="0.25">
      <c r="A84" s="1351"/>
      <c r="B84" s="1341"/>
      <c r="C84" s="1346"/>
      <c r="D84" s="1351"/>
      <c r="E84" s="1338"/>
      <c r="F84" s="1355"/>
      <c r="G84" s="1347"/>
      <c r="H84" s="1346"/>
      <c r="I84" s="1346"/>
      <c r="J84" s="1379"/>
      <c r="K84" s="1346"/>
      <c r="L84" s="1346"/>
      <c r="M84" s="1344"/>
      <c r="N84" s="1381"/>
      <c r="O84" s="1381"/>
    </row>
    <row r="85" spans="1:15" x14ac:dyDescent="0.25">
      <c r="A85" s="1351"/>
      <c r="B85" s="1341"/>
      <c r="C85" s="1346"/>
      <c r="D85" s="1351"/>
      <c r="E85" s="1338"/>
      <c r="F85" s="1355"/>
      <c r="G85" s="1347"/>
      <c r="H85" s="1346"/>
      <c r="I85" s="1346"/>
      <c r="J85" s="1379"/>
      <c r="K85" s="1346"/>
      <c r="L85" s="1346"/>
      <c r="M85" s="1344"/>
      <c r="N85" s="1381"/>
      <c r="O85" s="1381"/>
    </row>
    <row r="86" spans="1:15" x14ac:dyDescent="0.25">
      <c r="A86" s="1351"/>
      <c r="B86" s="1341"/>
      <c r="C86" s="1346"/>
      <c r="D86" s="1351"/>
      <c r="E86" s="1338"/>
      <c r="F86" s="1355"/>
      <c r="G86" s="1347"/>
      <c r="H86" s="1346"/>
      <c r="I86" s="1346"/>
      <c r="J86" s="1379"/>
      <c r="K86" s="1346"/>
      <c r="L86" s="1346"/>
      <c r="M86" s="1344"/>
      <c r="N86" s="1381"/>
      <c r="O86" s="1381"/>
    </row>
    <row r="87" spans="1:15" x14ac:dyDescent="0.25">
      <c r="A87" s="1351"/>
      <c r="B87" s="1342"/>
      <c r="C87" s="1346"/>
      <c r="D87" s="1351"/>
      <c r="E87" s="1339"/>
      <c r="F87" s="1356"/>
      <c r="G87" s="1347"/>
      <c r="H87" s="1346"/>
      <c r="I87" s="1346"/>
      <c r="J87" s="1379"/>
      <c r="K87" s="1346"/>
      <c r="L87" s="1346"/>
      <c r="M87" s="1345"/>
      <c r="N87" s="1381"/>
      <c r="O87" s="1381"/>
    </row>
    <row r="88" spans="1:15" ht="15" customHeight="1" x14ac:dyDescent="0.25">
      <c r="A88" s="1351">
        <v>12</v>
      </c>
      <c r="B88" s="1340"/>
      <c r="C88" s="1346" t="s">
        <v>2155</v>
      </c>
      <c r="D88" s="1351" t="s">
        <v>3007</v>
      </c>
      <c r="E88" s="1337"/>
      <c r="F88" s="1337" t="s">
        <v>4636</v>
      </c>
      <c r="G88" s="1347">
        <v>1492</v>
      </c>
      <c r="H88" s="1346" t="s">
        <v>2123</v>
      </c>
      <c r="I88" s="1346" t="s">
        <v>3008</v>
      </c>
      <c r="J88" s="1379" t="s">
        <v>7256</v>
      </c>
      <c r="K88" s="1346"/>
      <c r="L88" s="1346" t="s">
        <v>2122</v>
      </c>
      <c r="M88" s="809"/>
      <c r="N88" s="1386"/>
      <c r="O88" s="1387"/>
    </row>
    <row r="89" spans="1:15" x14ac:dyDescent="0.25">
      <c r="A89" s="1351"/>
      <c r="B89" s="1341"/>
      <c r="C89" s="1346"/>
      <c r="D89" s="1351"/>
      <c r="E89" s="1338"/>
      <c r="F89" s="1338"/>
      <c r="G89" s="1347"/>
      <c r="H89" s="1346"/>
      <c r="I89" s="1346"/>
      <c r="J89" s="1379"/>
      <c r="K89" s="1346"/>
      <c r="L89" s="1346"/>
      <c r="M89" s="810"/>
      <c r="N89" s="1388"/>
      <c r="O89" s="1389"/>
    </row>
    <row r="90" spans="1:15" x14ac:dyDescent="0.25">
      <c r="A90" s="1351"/>
      <c r="B90" s="1341"/>
      <c r="C90" s="1346"/>
      <c r="D90" s="1351"/>
      <c r="E90" s="1338"/>
      <c r="F90" s="1338"/>
      <c r="G90" s="1347"/>
      <c r="H90" s="1346"/>
      <c r="I90" s="1346"/>
      <c r="J90" s="1379"/>
      <c r="K90" s="1346"/>
      <c r="L90" s="1346"/>
      <c r="M90" s="810"/>
      <c r="N90" s="1388"/>
      <c r="O90" s="1389"/>
    </row>
    <row r="91" spans="1:15" x14ac:dyDescent="0.25">
      <c r="A91" s="1351"/>
      <c r="B91" s="1341"/>
      <c r="C91" s="1346"/>
      <c r="D91" s="1351"/>
      <c r="E91" s="1338"/>
      <c r="F91" s="1338"/>
      <c r="G91" s="1347"/>
      <c r="H91" s="1346"/>
      <c r="I91" s="1346"/>
      <c r="J91" s="1379"/>
      <c r="K91" s="1346"/>
      <c r="L91" s="1346"/>
      <c r="M91" s="810"/>
      <c r="N91" s="1388"/>
      <c r="O91" s="1389"/>
    </row>
    <row r="92" spans="1:15" x14ac:dyDescent="0.25">
      <c r="A92" s="1351"/>
      <c r="B92" s="1341"/>
      <c r="C92" s="1346"/>
      <c r="D92" s="1351"/>
      <c r="E92" s="1338"/>
      <c r="F92" s="1338"/>
      <c r="G92" s="1347"/>
      <c r="H92" s="1346"/>
      <c r="I92" s="1346"/>
      <c r="J92" s="1379"/>
      <c r="K92" s="1346"/>
      <c r="L92" s="1346"/>
      <c r="M92" s="810"/>
      <c r="N92" s="1388"/>
      <c r="O92" s="1389"/>
    </row>
    <row r="93" spans="1:15" x14ac:dyDescent="0.25">
      <c r="A93" s="1351"/>
      <c r="B93" s="1341"/>
      <c r="C93" s="1346"/>
      <c r="D93" s="1351"/>
      <c r="E93" s="1338"/>
      <c r="F93" s="1338"/>
      <c r="G93" s="1347"/>
      <c r="H93" s="1346"/>
      <c r="I93" s="1346"/>
      <c r="J93" s="1379"/>
      <c r="K93" s="1346"/>
      <c r="L93" s="1346"/>
      <c r="M93" s="810"/>
      <c r="N93" s="1388"/>
      <c r="O93" s="1389"/>
    </row>
    <row r="94" spans="1:15" x14ac:dyDescent="0.25">
      <c r="A94" s="1351"/>
      <c r="B94" s="1341"/>
      <c r="C94" s="1346"/>
      <c r="D94" s="1351"/>
      <c r="E94" s="1338"/>
      <c r="F94" s="1338"/>
      <c r="G94" s="1347"/>
      <c r="H94" s="1346"/>
      <c r="I94" s="1346"/>
      <c r="J94" s="1379"/>
      <c r="K94" s="1346"/>
      <c r="L94" s="1346"/>
      <c r="M94" s="810"/>
      <c r="N94" s="1388"/>
      <c r="O94" s="1389"/>
    </row>
    <row r="95" spans="1:15" x14ac:dyDescent="0.25">
      <c r="A95" s="1351"/>
      <c r="B95" s="1342"/>
      <c r="C95" s="1346"/>
      <c r="D95" s="1351"/>
      <c r="E95" s="1339"/>
      <c r="F95" s="1339"/>
      <c r="G95" s="1347"/>
      <c r="H95" s="1346"/>
      <c r="I95" s="1346"/>
      <c r="J95" s="1379"/>
      <c r="K95" s="1346"/>
      <c r="L95" s="1346"/>
      <c r="M95" s="811"/>
      <c r="N95" s="1390"/>
      <c r="O95" s="1391"/>
    </row>
    <row r="96" spans="1:15" ht="45.75" x14ac:dyDescent="0.25">
      <c r="A96" s="231">
        <v>13</v>
      </c>
      <c r="B96" s="138"/>
      <c r="C96" s="232" t="s">
        <v>2157</v>
      </c>
      <c r="D96" s="231" t="s">
        <v>2156</v>
      </c>
      <c r="E96" s="762"/>
      <c r="F96" s="771" t="s">
        <v>4636</v>
      </c>
      <c r="G96" s="1331">
        <v>2449</v>
      </c>
      <c r="H96" s="232" t="s">
        <v>2123</v>
      </c>
      <c r="I96" s="232" t="s">
        <v>2159</v>
      </c>
      <c r="J96" s="639" t="s">
        <v>7257</v>
      </c>
      <c r="K96" s="232"/>
      <c r="L96" s="232" t="s">
        <v>2158</v>
      </c>
      <c r="M96" s="761"/>
      <c r="N96" s="1378" t="s">
        <v>3712</v>
      </c>
      <c r="O96" s="1378"/>
    </row>
    <row r="97" spans="1:15" ht="15" customHeight="1" x14ac:dyDescent="0.25">
      <c r="A97" s="1351">
        <v>14</v>
      </c>
      <c r="B97" s="1341"/>
      <c r="C97" s="1346" t="s">
        <v>2161</v>
      </c>
      <c r="D97" s="1351" t="s">
        <v>2160</v>
      </c>
      <c r="E97" s="1337"/>
      <c r="F97" s="1354" t="s">
        <v>4637</v>
      </c>
      <c r="G97" s="1347">
        <v>3846</v>
      </c>
      <c r="H97" s="1346" t="s">
        <v>2123</v>
      </c>
      <c r="I97" s="1346" t="s">
        <v>2145</v>
      </c>
      <c r="J97" s="1379" t="s">
        <v>7258</v>
      </c>
      <c r="K97" s="1346"/>
      <c r="L97" s="1346" t="s">
        <v>3010</v>
      </c>
      <c r="M97" s="1343"/>
      <c r="N97" s="1392" t="s">
        <v>3713</v>
      </c>
      <c r="O97" s="1392"/>
    </row>
    <row r="98" spans="1:15" x14ac:dyDescent="0.25">
      <c r="A98" s="1351"/>
      <c r="B98" s="1341"/>
      <c r="C98" s="1346"/>
      <c r="D98" s="1351"/>
      <c r="E98" s="1338"/>
      <c r="F98" s="1355"/>
      <c r="G98" s="1347"/>
      <c r="H98" s="1346"/>
      <c r="I98" s="1346"/>
      <c r="J98" s="1379"/>
      <c r="K98" s="1346"/>
      <c r="L98" s="1346"/>
      <c r="M98" s="1344"/>
      <c r="N98" s="1392"/>
      <c r="O98" s="1392"/>
    </row>
    <row r="99" spans="1:15" x14ac:dyDescent="0.25">
      <c r="A99" s="1351"/>
      <c r="B99" s="1341"/>
      <c r="C99" s="1346"/>
      <c r="D99" s="1351"/>
      <c r="E99" s="1338"/>
      <c r="F99" s="1355"/>
      <c r="G99" s="1347"/>
      <c r="H99" s="1346"/>
      <c r="I99" s="1346"/>
      <c r="J99" s="1379"/>
      <c r="K99" s="1346"/>
      <c r="L99" s="1346"/>
      <c r="M99" s="1344"/>
      <c r="N99" s="1392"/>
      <c r="O99" s="1392"/>
    </row>
    <row r="100" spans="1:15" x14ac:dyDescent="0.25">
      <c r="A100" s="1351"/>
      <c r="B100" s="1341"/>
      <c r="C100" s="1346"/>
      <c r="D100" s="1351"/>
      <c r="E100" s="1338"/>
      <c r="F100" s="1355"/>
      <c r="G100" s="1347"/>
      <c r="H100" s="1346"/>
      <c r="I100" s="1346"/>
      <c r="J100" s="1379"/>
      <c r="K100" s="1346"/>
      <c r="L100" s="1346"/>
      <c r="M100" s="1344"/>
      <c r="N100" s="1392"/>
      <c r="O100" s="1392"/>
    </row>
    <row r="101" spans="1:15" x14ac:dyDescent="0.25">
      <c r="A101" s="1351"/>
      <c r="B101" s="1341"/>
      <c r="C101" s="1346"/>
      <c r="D101" s="1351"/>
      <c r="E101" s="1338"/>
      <c r="F101" s="1355"/>
      <c r="G101" s="1347"/>
      <c r="H101" s="1346"/>
      <c r="I101" s="1346"/>
      <c r="J101" s="1379"/>
      <c r="K101" s="1346"/>
      <c r="L101" s="1346"/>
      <c r="M101" s="1344"/>
      <c r="N101" s="1392"/>
      <c r="O101" s="1392"/>
    </row>
    <row r="102" spans="1:15" x14ac:dyDescent="0.25">
      <c r="A102" s="1351"/>
      <c r="B102" s="1341"/>
      <c r="C102" s="1346"/>
      <c r="D102" s="1351"/>
      <c r="E102" s="1338"/>
      <c r="F102" s="1355"/>
      <c r="G102" s="1347"/>
      <c r="H102" s="1346"/>
      <c r="I102" s="1346"/>
      <c r="J102" s="1379"/>
      <c r="K102" s="1346"/>
      <c r="L102" s="1346"/>
      <c r="M102" s="1344"/>
      <c r="N102" s="1392"/>
      <c r="O102" s="1392"/>
    </row>
    <row r="103" spans="1:15" x14ac:dyDescent="0.25">
      <c r="A103" s="1351"/>
      <c r="B103" s="1341"/>
      <c r="C103" s="1346"/>
      <c r="D103" s="1351"/>
      <c r="E103" s="1338"/>
      <c r="F103" s="1355"/>
      <c r="G103" s="1347"/>
      <c r="H103" s="1346"/>
      <c r="I103" s="1346"/>
      <c r="J103" s="1379"/>
      <c r="K103" s="1346"/>
      <c r="L103" s="1346"/>
      <c r="M103" s="1344"/>
      <c r="N103" s="1392"/>
      <c r="O103" s="1392"/>
    </row>
    <row r="104" spans="1:15" ht="24.75" customHeight="1" x14ac:dyDescent="0.25">
      <c r="A104" s="1351"/>
      <c r="B104" s="1342"/>
      <c r="C104" s="1346"/>
      <c r="D104" s="1351"/>
      <c r="E104" s="1339"/>
      <c r="F104" s="1356"/>
      <c r="G104" s="1347"/>
      <c r="H104" s="1346"/>
      <c r="I104" s="1346"/>
      <c r="J104" s="1379"/>
      <c r="K104" s="1346"/>
      <c r="L104" s="1346"/>
      <c r="M104" s="1345"/>
      <c r="N104" s="1392"/>
      <c r="O104" s="1392"/>
    </row>
    <row r="105" spans="1:15" ht="15" customHeight="1" x14ac:dyDescent="0.25">
      <c r="A105" s="1351">
        <v>15</v>
      </c>
      <c r="B105" s="1340"/>
      <c r="C105" s="1346" t="s">
        <v>2163</v>
      </c>
      <c r="D105" s="1351" t="s">
        <v>2162</v>
      </c>
      <c r="E105" s="1337"/>
      <c r="F105" s="1337" t="s">
        <v>4636</v>
      </c>
      <c r="G105" s="1347">
        <v>6083</v>
      </c>
      <c r="H105" s="1346" t="s">
        <v>2123</v>
      </c>
      <c r="I105" s="1346" t="s">
        <v>2164</v>
      </c>
      <c r="J105" s="1379" t="s">
        <v>7259</v>
      </c>
      <c r="K105" s="1346"/>
      <c r="L105" s="1346" t="s">
        <v>2122</v>
      </c>
      <c r="M105" s="1343"/>
      <c r="N105" s="1393" t="s">
        <v>3714</v>
      </c>
      <c r="O105" s="1393"/>
    </row>
    <row r="106" spans="1:15" x14ac:dyDescent="0.25">
      <c r="A106" s="1351"/>
      <c r="B106" s="1341"/>
      <c r="C106" s="1346"/>
      <c r="D106" s="1351"/>
      <c r="E106" s="1338"/>
      <c r="F106" s="1338"/>
      <c r="G106" s="1347"/>
      <c r="H106" s="1346"/>
      <c r="I106" s="1346"/>
      <c r="J106" s="1379"/>
      <c r="K106" s="1346"/>
      <c r="L106" s="1346"/>
      <c r="M106" s="1344"/>
      <c r="N106" s="1393"/>
      <c r="O106" s="1393"/>
    </row>
    <row r="107" spans="1:15" x14ac:dyDescent="0.25">
      <c r="A107" s="1351"/>
      <c r="B107" s="1341"/>
      <c r="C107" s="1346"/>
      <c r="D107" s="1351"/>
      <c r="E107" s="1338"/>
      <c r="F107" s="1338"/>
      <c r="G107" s="1347"/>
      <c r="H107" s="1346"/>
      <c r="I107" s="1346"/>
      <c r="J107" s="1379"/>
      <c r="K107" s="1346"/>
      <c r="L107" s="1346"/>
      <c r="M107" s="1344"/>
      <c r="N107" s="1393"/>
      <c r="O107" s="1393"/>
    </row>
    <row r="108" spans="1:15" x14ac:dyDescent="0.25">
      <c r="A108" s="1351"/>
      <c r="B108" s="1341"/>
      <c r="C108" s="1346"/>
      <c r="D108" s="1351"/>
      <c r="E108" s="1338"/>
      <c r="F108" s="1338"/>
      <c r="G108" s="1347"/>
      <c r="H108" s="1346"/>
      <c r="I108" s="1346"/>
      <c r="J108" s="1379"/>
      <c r="K108" s="1346"/>
      <c r="L108" s="1346"/>
      <c r="M108" s="1344"/>
      <c r="N108" s="1393"/>
      <c r="O108" s="1393"/>
    </row>
    <row r="109" spans="1:15" x14ac:dyDescent="0.25">
      <c r="A109" s="1351"/>
      <c r="B109" s="1341"/>
      <c r="C109" s="1346"/>
      <c r="D109" s="1351"/>
      <c r="E109" s="1338"/>
      <c r="F109" s="1338"/>
      <c r="G109" s="1347"/>
      <c r="H109" s="1346"/>
      <c r="I109" s="1346"/>
      <c r="J109" s="1379"/>
      <c r="K109" s="1346"/>
      <c r="L109" s="1346"/>
      <c r="M109" s="1344"/>
      <c r="N109" s="1393"/>
      <c r="O109" s="1393"/>
    </row>
    <row r="110" spans="1:15" x14ac:dyDescent="0.25">
      <c r="A110" s="1351"/>
      <c r="B110" s="1341"/>
      <c r="C110" s="1346"/>
      <c r="D110" s="1351"/>
      <c r="E110" s="1338"/>
      <c r="F110" s="1338"/>
      <c r="G110" s="1347"/>
      <c r="H110" s="1346"/>
      <c r="I110" s="1346"/>
      <c r="J110" s="1379"/>
      <c r="K110" s="1346"/>
      <c r="L110" s="1346"/>
      <c r="M110" s="1344"/>
      <c r="N110" s="1393"/>
      <c r="O110" s="1393"/>
    </row>
    <row r="111" spans="1:15" ht="9.75" customHeight="1" x14ac:dyDescent="0.25">
      <c r="A111" s="1351"/>
      <c r="B111" s="1341"/>
      <c r="C111" s="1346"/>
      <c r="D111" s="1351"/>
      <c r="E111" s="1338"/>
      <c r="F111" s="1338"/>
      <c r="G111" s="1347"/>
      <c r="H111" s="1346"/>
      <c r="I111" s="1346"/>
      <c r="J111" s="1379"/>
      <c r="K111" s="1346"/>
      <c r="L111" s="1346"/>
      <c r="M111" s="1344"/>
      <c r="N111" s="1393"/>
      <c r="O111" s="1393"/>
    </row>
    <row r="112" spans="1:15" hidden="1" x14ac:dyDescent="0.25">
      <c r="A112" s="1351"/>
      <c r="B112" s="1342"/>
      <c r="C112" s="1346"/>
      <c r="D112" s="1351"/>
      <c r="E112" s="1352"/>
      <c r="F112" s="1352"/>
      <c r="G112" s="1347"/>
      <c r="H112" s="1346"/>
      <c r="I112" s="1346"/>
      <c r="J112" s="1379"/>
      <c r="K112" s="1346"/>
      <c r="L112" s="1346"/>
      <c r="M112" s="1345"/>
      <c r="N112" s="1393"/>
      <c r="O112" s="1393"/>
    </row>
    <row r="113" spans="1:15" ht="15" customHeight="1" x14ac:dyDescent="0.25">
      <c r="A113" s="1351">
        <v>16</v>
      </c>
      <c r="B113" s="1340"/>
      <c r="C113" s="1346" t="s">
        <v>2166</v>
      </c>
      <c r="D113" s="1351" t="s">
        <v>2165</v>
      </c>
      <c r="E113" s="1337"/>
      <c r="F113" s="1337"/>
      <c r="G113" s="1347">
        <v>6033</v>
      </c>
      <c r="H113" s="1346" t="s">
        <v>2123</v>
      </c>
      <c r="I113" s="1346" t="s">
        <v>2164</v>
      </c>
      <c r="J113" s="1394" t="s">
        <v>7260</v>
      </c>
      <c r="K113" s="1346" t="s">
        <v>3005</v>
      </c>
      <c r="L113" s="1346" t="s">
        <v>2122</v>
      </c>
      <c r="M113" s="1343"/>
      <c r="N113" s="1393" t="s">
        <v>3715</v>
      </c>
      <c r="O113" s="1393"/>
    </row>
    <row r="114" spans="1:15" x14ac:dyDescent="0.25">
      <c r="A114" s="1351"/>
      <c r="B114" s="1341"/>
      <c r="C114" s="1346"/>
      <c r="D114" s="1351"/>
      <c r="E114" s="1338"/>
      <c r="F114" s="1338"/>
      <c r="G114" s="1347"/>
      <c r="H114" s="1346"/>
      <c r="I114" s="1346"/>
      <c r="J114" s="1394"/>
      <c r="K114" s="1346"/>
      <c r="L114" s="1346"/>
      <c r="M114" s="1344"/>
      <c r="N114" s="1393"/>
      <c r="O114" s="1393"/>
    </row>
    <row r="115" spans="1:15" x14ac:dyDescent="0.25">
      <c r="A115" s="1351"/>
      <c r="B115" s="1341"/>
      <c r="C115" s="1346"/>
      <c r="D115" s="1351"/>
      <c r="E115" s="1338"/>
      <c r="F115" s="1338"/>
      <c r="G115" s="1347"/>
      <c r="H115" s="1346"/>
      <c r="I115" s="1346"/>
      <c r="J115" s="1394"/>
      <c r="K115" s="1346"/>
      <c r="L115" s="1346"/>
      <c r="M115" s="1344"/>
      <c r="N115" s="1393"/>
      <c r="O115" s="1393"/>
    </row>
    <row r="116" spans="1:15" x14ac:dyDescent="0.25">
      <c r="A116" s="1351"/>
      <c r="B116" s="1341"/>
      <c r="C116" s="1346"/>
      <c r="D116" s="1351"/>
      <c r="E116" s="1338"/>
      <c r="F116" s="1338"/>
      <c r="G116" s="1347"/>
      <c r="H116" s="1346"/>
      <c r="I116" s="1346"/>
      <c r="J116" s="1394"/>
      <c r="K116" s="1346"/>
      <c r="L116" s="1346"/>
      <c r="M116" s="1344"/>
      <c r="N116" s="1393"/>
      <c r="O116" s="1393"/>
    </row>
    <row r="117" spans="1:15" x14ac:dyDescent="0.25">
      <c r="A117" s="1351"/>
      <c r="B117" s="1341"/>
      <c r="C117" s="1346"/>
      <c r="D117" s="1351"/>
      <c r="E117" s="1338"/>
      <c r="F117" s="1338"/>
      <c r="G117" s="1347"/>
      <c r="H117" s="1346"/>
      <c r="I117" s="1346"/>
      <c r="J117" s="1394"/>
      <c r="K117" s="1346"/>
      <c r="L117" s="1346"/>
      <c r="M117" s="1344"/>
      <c r="N117" s="1393"/>
      <c r="O117" s="1393"/>
    </row>
    <row r="118" spans="1:15" x14ac:dyDescent="0.25">
      <c r="A118" s="1351"/>
      <c r="B118" s="1341"/>
      <c r="C118" s="1346"/>
      <c r="D118" s="1351"/>
      <c r="E118" s="1338"/>
      <c r="F118" s="1338"/>
      <c r="G118" s="1347"/>
      <c r="H118" s="1346"/>
      <c r="I118" s="1346"/>
      <c r="J118" s="1394"/>
      <c r="K118" s="1346"/>
      <c r="L118" s="1346"/>
      <c r="M118" s="1344"/>
      <c r="N118" s="1393"/>
      <c r="O118" s="1393"/>
    </row>
    <row r="119" spans="1:15" x14ac:dyDescent="0.25">
      <c r="A119" s="1351"/>
      <c r="B119" s="1341"/>
      <c r="C119" s="1346"/>
      <c r="D119" s="1351"/>
      <c r="E119" s="1338"/>
      <c r="F119" s="1338"/>
      <c r="G119" s="1347"/>
      <c r="H119" s="1346"/>
      <c r="I119" s="1346"/>
      <c r="J119" s="1394"/>
      <c r="K119" s="1346"/>
      <c r="L119" s="1346"/>
      <c r="M119" s="1344"/>
      <c r="N119" s="1393"/>
      <c r="O119" s="1393"/>
    </row>
    <row r="120" spans="1:15" x14ac:dyDescent="0.25">
      <c r="A120" s="1351"/>
      <c r="B120" s="1342"/>
      <c r="C120" s="1346"/>
      <c r="D120" s="1351"/>
      <c r="E120" s="1339"/>
      <c r="F120" s="1339"/>
      <c r="G120" s="1347"/>
      <c r="H120" s="1346"/>
      <c r="I120" s="1346"/>
      <c r="J120" s="1394"/>
      <c r="K120" s="1346"/>
      <c r="L120" s="1346"/>
      <c r="M120" s="1345"/>
      <c r="N120" s="1393"/>
      <c r="O120" s="1393"/>
    </row>
    <row r="121" spans="1:15" ht="15" customHeight="1" x14ac:dyDescent="0.25">
      <c r="A121" s="1395">
        <v>17</v>
      </c>
      <c r="B121" s="1340"/>
      <c r="C121" s="1346" t="s">
        <v>2168</v>
      </c>
      <c r="D121" s="1351" t="s">
        <v>2167</v>
      </c>
      <c r="E121" s="1337"/>
      <c r="F121" s="1337"/>
      <c r="G121" s="1347">
        <v>766</v>
      </c>
      <c r="H121" s="1346" t="s">
        <v>2123</v>
      </c>
      <c r="I121" s="1346" t="s">
        <v>2124</v>
      </c>
      <c r="J121" s="1351" t="s">
        <v>7261</v>
      </c>
      <c r="K121" s="1346" t="s">
        <v>3005</v>
      </c>
      <c r="L121" s="1346" t="s">
        <v>2122</v>
      </c>
      <c r="M121" s="1343"/>
      <c r="N121" s="1393" t="s">
        <v>3716</v>
      </c>
      <c r="O121" s="1393"/>
    </row>
    <row r="122" spans="1:15" x14ac:dyDescent="0.25">
      <c r="A122" s="1396"/>
      <c r="B122" s="1341"/>
      <c r="C122" s="1346"/>
      <c r="D122" s="1351"/>
      <c r="E122" s="1338"/>
      <c r="F122" s="1338"/>
      <c r="G122" s="1347"/>
      <c r="H122" s="1346"/>
      <c r="I122" s="1346"/>
      <c r="J122" s="1351"/>
      <c r="K122" s="1346"/>
      <c r="L122" s="1346"/>
      <c r="M122" s="1344"/>
      <c r="N122" s="1393"/>
      <c r="O122" s="1393"/>
    </row>
    <row r="123" spans="1:15" x14ac:dyDescent="0.25">
      <c r="A123" s="1396"/>
      <c r="B123" s="1341"/>
      <c r="C123" s="1346"/>
      <c r="D123" s="1351"/>
      <c r="E123" s="1338"/>
      <c r="F123" s="1338"/>
      <c r="G123" s="1347"/>
      <c r="H123" s="1346"/>
      <c r="I123" s="1346"/>
      <c r="J123" s="1351"/>
      <c r="K123" s="1346"/>
      <c r="L123" s="1346"/>
      <c r="M123" s="1344"/>
      <c r="N123" s="1393"/>
      <c r="O123" s="1393"/>
    </row>
    <row r="124" spans="1:15" x14ac:dyDescent="0.25">
      <c r="A124" s="1396"/>
      <c r="B124" s="1341"/>
      <c r="C124" s="1346"/>
      <c r="D124" s="1351"/>
      <c r="E124" s="1338"/>
      <c r="F124" s="1338"/>
      <c r="G124" s="1347"/>
      <c r="H124" s="1346"/>
      <c r="I124" s="1346"/>
      <c r="J124" s="1351"/>
      <c r="K124" s="1346"/>
      <c r="L124" s="1346"/>
      <c r="M124" s="1344"/>
      <c r="N124" s="1393"/>
      <c r="O124" s="1393"/>
    </row>
    <row r="125" spans="1:15" x14ac:dyDescent="0.25">
      <c r="A125" s="1396"/>
      <c r="B125" s="1341"/>
      <c r="C125" s="1346"/>
      <c r="D125" s="1351"/>
      <c r="E125" s="1338"/>
      <c r="F125" s="1338"/>
      <c r="G125" s="1347"/>
      <c r="H125" s="1346"/>
      <c r="I125" s="1346"/>
      <c r="J125" s="1351"/>
      <c r="K125" s="1346"/>
      <c r="L125" s="1346"/>
      <c r="M125" s="1344"/>
      <c r="N125" s="1393"/>
      <c r="O125" s="1393"/>
    </row>
    <row r="126" spans="1:15" x14ac:dyDescent="0.25">
      <c r="A126" s="1396"/>
      <c r="B126" s="1341"/>
      <c r="C126" s="1346"/>
      <c r="D126" s="1351"/>
      <c r="E126" s="1338"/>
      <c r="F126" s="1338"/>
      <c r="G126" s="1347"/>
      <c r="H126" s="1346"/>
      <c r="I126" s="1346"/>
      <c r="J126" s="1351"/>
      <c r="K126" s="1346"/>
      <c r="L126" s="1346"/>
      <c r="M126" s="1344"/>
      <c r="N126" s="1393"/>
      <c r="O126" s="1393"/>
    </row>
    <row r="127" spans="1:15" x14ac:dyDescent="0.25">
      <c r="A127" s="1396"/>
      <c r="B127" s="1341"/>
      <c r="C127" s="1346"/>
      <c r="D127" s="1351"/>
      <c r="E127" s="1338"/>
      <c r="F127" s="1338"/>
      <c r="G127" s="1347"/>
      <c r="H127" s="1346"/>
      <c r="I127" s="1346"/>
      <c r="J127" s="1351"/>
      <c r="K127" s="1346"/>
      <c r="L127" s="1346"/>
      <c r="M127" s="1344"/>
      <c r="N127" s="1393"/>
      <c r="O127" s="1393"/>
    </row>
    <row r="128" spans="1:15" x14ac:dyDescent="0.25">
      <c r="A128" s="1397"/>
      <c r="B128" s="1342"/>
      <c r="C128" s="1346"/>
      <c r="D128" s="1351"/>
      <c r="E128" s="1339"/>
      <c r="F128" s="1339"/>
      <c r="G128" s="1347"/>
      <c r="H128" s="1346"/>
      <c r="I128" s="1346"/>
      <c r="J128" s="1351"/>
      <c r="K128" s="1346"/>
      <c r="L128" s="1346"/>
      <c r="M128" s="1345"/>
      <c r="N128" s="1393"/>
      <c r="O128" s="1393"/>
    </row>
    <row r="129" spans="1:15" ht="15" customHeight="1" x14ac:dyDescent="0.25">
      <c r="A129" s="1351">
        <v>18</v>
      </c>
      <c r="B129" s="1340"/>
      <c r="C129" s="1346" t="s">
        <v>2170</v>
      </c>
      <c r="D129" s="1351" t="s">
        <v>2169</v>
      </c>
      <c r="E129" s="1337"/>
      <c r="F129" s="1337"/>
      <c r="G129" s="1347">
        <v>802</v>
      </c>
      <c r="H129" s="1346" t="s">
        <v>2123</v>
      </c>
      <c r="I129" s="1346" t="s">
        <v>2171</v>
      </c>
      <c r="J129" s="1351" t="s">
        <v>7262</v>
      </c>
      <c r="K129" s="1346" t="s">
        <v>3005</v>
      </c>
      <c r="L129" s="1346" t="s">
        <v>2122</v>
      </c>
      <c r="M129" s="1343"/>
      <c r="N129" s="1393" t="s">
        <v>3717</v>
      </c>
      <c r="O129" s="1393"/>
    </row>
    <row r="130" spans="1:15" x14ac:dyDescent="0.25">
      <c r="A130" s="1351"/>
      <c r="B130" s="1341"/>
      <c r="C130" s="1346"/>
      <c r="D130" s="1351"/>
      <c r="E130" s="1338"/>
      <c r="F130" s="1353"/>
      <c r="G130" s="1347"/>
      <c r="H130" s="1346"/>
      <c r="I130" s="1346"/>
      <c r="J130" s="1351"/>
      <c r="K130" s="1346"/>
      <c r="L130" s="1346"/>
      <c r="M130" s="1344"/>
      <c r="N130" s="1393"/>
      <c r="O130" s="1393"/>
    </row>
    <row r="131" spans="1:15" x14ac:dyDescent="0.25">
      <c r="A131" s="1351"/>
      <c r="B131" s="1341"/>
      <c r="C131" s="1346"/>
      <c r="D131" s="1351"/>
      <c r="E131" s="1338"/>
      <c r="F131" s="1353"/>
      <c r="G131" s="1347"/>
      <c r="H131" s="1346"/>
      <c r="I131" s="1346"/>
      <c r="J131" s="1351"/>
      <c r="K131" s="1346"/>
      <c r="L131" s="1346"/>
      <c r="M131" s="1344"/>
      <c r="N131" s="1393"/>
      <c r="O131" s="1393"/>
    </row>
    <row r="132" spans="1:15" x14ac:dyDescent="0.25">
      <c r="A132" s="1351"/>
      <c r="B132" s="1341"/>
      <c r="C132" s="1346"/>
      <c r="D132" s="1351"/>
      <c r="E132" s="1338"/>
      <c r="F132" s="1353"/>
      <c r="G132" s="1347"/>
      <c r="H132" s="1346"/>
      <c r="I132" s="1346"/>
      <c r="J132" s="1351"/>
      <c r="K132" s="1346"/>
      <c r="L132" s="1346"/>
      <c r="M132" s="1344"/>
      <c r="N132" s="1393"/>
      <c r="O132" s="1393"/>
    </row>
    <row r="133" spans="1:15" x14ac:dyDescent="0.25">
      <c r="A133" s="1351"/>
      <c r="B133" s="1341"/>
      <c r="C133" s="1346"/>
      <c r="D133" s="1351"/>
      <c r="E133" s="1338"/>
      <c r="F133" s="1353"/>
      <c r="G133" s="1347"/>
      <c r="H133" s="1346"/>
      <c r="I133" s="1346"/>
      <c r="J133" s="1351"/>
      <c r="K133" s="1346"/>
      <c r="L133" s="1346"/>
      <c r="M133" s="1344"/>
      <c r="N133" s="1393"/>
      <c r="O133" s="1393"/>
    </row>
    <row r="134" spans="1:15" x14ac:dyDescent="0.25">
      <c r="A134" s="1351"/>
      <c r="B134" s="1341"/>
      <c r="C134" s="1346"/>
      <c r="D134" s="1351"/>
      <c r="E134" s="1338"/>
      <c r="F134" s="1353"/>
      <c r="G134" s="1347"/>
      <c r="H134" s="1346"/>
      <c r="I134" s="1346"/>
      <c r="J134" s="1351"/>
      <c r="K134" s="1346"/>
      <c r="L134" s="1346"/>
      <c r="M134" s="1344"/>
      <c r="N134" s="1393"/>
      <c r="O134" s="1393"/>
    </row>
    <row r="135" spans="1:15" x14ac:dyDescent="0.25">
      <c r="A135" s="1351"/>
      <c r="B135" s="1341"/>
      <c r="C135" s="1346"/>
      <c r="D135" s="1351"/>
      <c r="E135" s="1338"/>
      <c r="F135" s="1353"/>
      <c r="G135" s="1347"/>
      <c r="H135" s="1346"/>
      <c r="I135" s="1346"/>
      <c r="J135" s="1351"/>
      <c r="K135" s="1346"/>
      <c r="L135" s="1346"/>
      <c r="M135" s="1344"/>
      <c r="N135" s="1393"/>
      <c r="O135" s="1393"/>
    </row>
    <row r="136" spans="1:15" ht="1.5" customHeight="1" x14ac:dyDescent="0.25">
      <c r="A136" s="1351"/>
      <c r="B136" s="1342"/>
      <c r="C136" s="1346"/>
      <c r="D136" s="1351"/>
      <c r="E136" s="1339"/>
      <c r="F136" s="1353"/>
      <c r="G136" s="1347"/>
      <c r="H136" s="1346"/>
      <c r="I136" s="1346"/>
      <c r="J136" s="1351"/>
      <c r="K136" s="1346"/>
      <c r="L136" s="1346"/>
      <c r="M136" s="1345"/>
      <c r="N136" s="1393"/>
      <c r="O136" s="1393"/>
    </row>
    <row r="137" spans="1:15" ht="15" customHeight="1" x14ac:dyDescent="0.25">
      <c r="A137" s="1351">
        <v>19</v>
      </c>
      <c r="B137" s="1340"/>
      <c r="C137" s="1351" t="s">
        <v>2173</v>
      </c>
      <c r="D137" s="1351" t="s">
        <v>2172</v>
      </c>
      <c r="E137" s="1337"/>
      <c r="F137" s="1337"/>
      <c r="G137" s="1347">
        <v>12526</v>
      </c>
      <c r="H137" s="1346" t="s">
        <v>2123</v>
      </c>
      <c r="I137" s="1346" t="s">
        <v>2151</v>
      </c>
      <c r="J137" s="1351" t="s">
        <v>7263</v>
      </c>
      <c r="K137" s="1346" t="s">
        <v>3005</v>
      </c>
      <c r="L137" s="1346" t="s">
        <v>2174</v>
      </c>
      <c r="M137" s="1343"/>
      <c r="N137" s="1398" t="s">
        <v>3718</v>
      </c>
      <c r="O137" s="1398"/>
    </row>
    <row r="138" spans="1:15" x14ac:dyDescent="0.25">
      <c r="A138" s="1351"/>
      <c r="B138" s="1341"/>
      <c r="C138" s="1351"/>
      <c r="D138" s="1351"/>
      <c r="E138" s="1338"/>
      <c r="F138" s="1338"/>
      <c r="G138" s="1347"/>
      <c r="H138" s="1346"/>
      <c r="I138" s="1346"/>
      <c r="J138" s="1351"/>
      <c r="K138" s="1346"/>
      <c r="L138" s="1346"/>
      <c r="M138" s="1344"/>
      <c r="N138" s="1398"/>
      <c r="O138" s="1398"/>
    </row>
    <row r="139" spans="1:15" x14ac:dyDescent="0.25">
      <c r="A139" s="1351"/>
      <c r="B139" s="1341"/>
      <c r="C139" s="1351"/>
      <c r="D139" s="1351"/>
      <c r="E139" s="1338"/>
      <c r="F139" s="1338"/>
      <c r="G139" s="1347"/>
      <c r="H139" s="1346"/>
      <c r="I139" s="1346"/>
      <c r="J139" s="1351"/>
      <c r="K139" s="1346"/>
      <c r="L139" s="1346"/>
      <c r="M139" s="1344"/>
      <c r="N139" s="1398"/>
      <c r="O139" s="1398"/>
    </row>
    <row r="140" spans="1:15" x14ac:dyDescent="0.25">
      <c r="A140" s="1351"/>
      <c r="B140" s="1341"/>
      <c r="C140" s="1351"/>
      <c r="D140" s="1351"/>
      <c r="E140" s="1338"/>
      <c r="F140" s="1338"/>
      <c r="G140" s="1347"/>
      <c r="H140" s="1346"/>
      <c r="I140" s="1346"/>
      <c r="J140" s="1351"/>
      <c r="K140" s="1346"/>
      <c r="L140" s="1346"/>
      <c r="M140" s="1344"/>
      <c r="N140" s="1398"/>
      <c r="O140" s="1398"/>
    </row>
    <row r="141" spans="1:15" x14ac:dyDescent="0.25">
      <c r="A141" s="1351"/>
      <c r="B141" s="1341"/>
      <c r="C141" s="1351"/>
      <c r="D141" s="1351"/>
      <c r="E141" s="1338"/>
      <c r="F141" s="1338"/>
      <c r="G141" s="1347"/>
      <c r="H141" s="1346"/>
      <c r="I141" s="1346"/>
      <c r="J141" s="1351"/>
      <c r="K141" s="1346"/>
      <c r="L141" s="1346"/>
      <c r="M141" s="1344"/>
      <c r="N141" s="1398"/>
      <c r="O141" s="1398"/>
    </row>
    <row r="142" spans="1:15" x14ac:dyDescent="0.25">
      <c r="A142" s="1351"/>
      <c r="B142" s="1342"/>
      <c r="C142" s="1351"/>
      <c r="D142" s="1351"/>
      <c r="E142" s="1339"/>
      <c r="F142" s="1339"/>
      <c r="G142" s="1347"/>
      <c r="H142" s="1346"/>
      <c r="I142" s="1346"/>
      <c r="J142" s="1351"/>
      <c r="K142" s="1346"/>
      <c r="L142" s="1346"/>
      <c r="M142" s="1345"/>
      <c r="N142" s="1398"/>
      <c r="O142" s="1398"/>
    </row>
    <row r="143" spans="1:15" ht="15" customHeight="1" x14ac:dyDescent="0.25">
      <c r="A143" s="1351">
        <v>20</v>
      </c>
      <c r="B143" s="1340"/>
      <c r="C143" s="1351" t="s">
        <v>2173</v>
      </c>
      <c r="D143" s="1351" t="s">
        <v>2175</v>
      </c>
      <c r="E143" s="1337"/>
      <c r="F143" s="1337"/>
      <c r="G143" s="1347">
        <v>7132</v>
      </c>
      <c r="H143" s="1346" t="s">
        <v>2123</v>
      </c>
      <c r="I143" s="1346" t="s">
        <v>2176</v>
      </c>
      <c r="J143" s="1351">
        <v>35000</v>
      </c>
      <c r="K143" s="1346" t="s">
        <v>3005</v>
      </c>
      <c r="L143" s="1346" t="s">
        <v>2122</v>
      </c>
      <c r="M143" s="1343"/>
      <c r="N143" s="1398" t="s">
        <v>3719</v>
      </c>
      <c r="O143" s="1398"/>
    </row>
    <row r="144" spans="1:15" x14ac:dyDescent="0.25">
      <c r="A144" s="1351"/>
      <c r="B144" s="1341"/>
      <c r="C144" s="1351"/>
      <c r="D144" s="1351"/>
      <c r="E144" s="1338"/>
      <c r="F144" s="1338"/>
      <c r="G144" s="1347"/>
      <c r="H144" s="1346"/>
      <c r="I144" s="1346"/>
      <c r="J144" s="1351"/>
      <c r="K144" s="1346"/>
      <c r="L144" s="1346"/>
      <c r="M144" s="1344"/>
      <c r="N144" s="1398"/>
      <c r="O144" s="1398"/>
    </row>
    <row r="145" spans="1:15" x14ac:dyDescent="0.25">
      <c r="A145" s="1351"/>
      <c r="B145" s="1341"/>
      <c r="C145" s="1351"/>
      <c r="D145" s="1351"/>
      <c r="E145" s="1338"/>
      <c r="F145" s="1338"/>
      <c r="G145" s="1347"/>
      <c r="H145" s="1346"/>
      <c r="I145" s="1346"/>
      <c r="J145" s="1351"/>
      <c r="K145" s="1346"/>
      <c r="L145" s="1346"/>
      <c r="M145" s="1344"/>
      <c r="N145" s="1398"/>
      <c r="O145" s="1398"/>
    </row>
    <row r="146" spans="1:15" x14ac:dyDescent="0.25">
      <c r="A146" s="1351"/>
      <c r="B146" s="1341"/>
      <c r="C146" s="1351"/>
      <c r="D146" s="1351"/>
      <c r="E146" s="1338"/>
      <c r="F146" s="1338"/>
      <c r="G146" s="1347"/>
      <c r="H146" s="1346"/>
      <c r="I146" s="1346"/>
      <c r="J146" s="1351"/>
      <c r="K146" s="1346"/>
      <c r="L146" s="1346"/>
      <c r="M146" s="1344"/>
      <c r="N146" s="1398"/>
      <c r="O146" s="1398"/>
    </row>
    <row r="147" spans="1:15" x14ac:dyDescent="0.25">
      <c r="A147" s="1351"/>
      <c r="B147" s="1341"/>
      <c r="C147" s="1351"/>
      <c r="D147" s="1351"/>
      <c r="E147" s="1338"/>
      <c r="F147" s="1338"/>
      <c r="G147" s="1347"/>
      <c r="H147" s="1346"/>
      <c r="I147" s="1346"/>
      <c r="J147" s="1351"/>
      <c r="K147" s="1346"/>
      <c r="L147" s="1346"/>
      <c r="M147" s="1344"/>
      <c r="N147" s="1398"/>
      <c r="O147" s="1398"/>
    </row>
    <row r="148" spans="1:15" x14ac:dyDescent="0.25">
      <c r="A148" s="1351"/>
      <c r="B148" s="1342"/>
      <c r="C148" s="1351"/>
      <c r="D148" s="1351"/>
      <c r="E148" s="1339"/>
      <c r="F148" s="1339"/>
      <c r="G148" s="1347"/>
      <c r="H148" s="1346"/>
      <c r="I148" s="1346"/>
      <c r="J148" s="1351"/>
      <c r="K148" s="1346"/>
      <c r="L148" s="1346"/>
      <c r="M148" s="1345"/>
      <c r="N148" s="1398"/>
      <c r="O148" s="1398"/>
    </row>
    <row r="149" spans="1:15" ht="15" customHeight="1" x14ac:dyDescent="0.25">
      <c r="A149" s="1351">
        <v>21</v>
      </c>
      <c r="B149" s="1340"/>
      <c r="C149" s="1346" t="s">
        <v>2178</v>
      </c>
      <c r="D149" s="1351" t="s">
        <v>2177</v>
      </c>
      <c r="E149" s="1337"/>
      <c r="F149" s="1337"/>
      <c r="G149" s="1347">
        <v>813</v>
      </c>
      <c r="H149" s="1346" t="s">
        <v>2179</v>
      </c>
      <c r="I149" s="1346" t="s">
        <v>2180</v>
      </c>
      <c r="J149" s="1351" t="s">
        <v>7264</v>
      </c>
      <c r="K149" s="1346" t="s">
        <v>3011</v>
      </c>
      <c r="L149" s="1346" t="s">
        <v>2122</v>
      </c>
      <c r="M149" s="1343"/>
      <c r="N149" s="1398" t="s">
        <v>3720</v>
      </c>
      <c r="O149" s="1398"/>
    </row>
    <row r="150" spans="1:15" x14ac:dyDescent="0.25">
      <c r="A150" s="1351"/>
      <c r="B150" s="1341"/>
      <c r="C150" s="1346"/>
      <c r="D150" s="1351"/>
      <c r="E150" s="1338"/>
      <c r="F150" s="1338"/>
      <c r="G150" s="1347"/>
      <c r="H150" s="1346"/>
      <c r="I150" s="1346"/>
      <c r="J150" s="1351"/>
      <c r="K150" s="1346"/>
      <c r="L150" s="1346"/>
      <c r="M150" s="1344"/>
      <c r="N150" s="1398"/>
      <c r="O150" s="1398"/>
    </row>
    <row r="151" spans="1:15" x14ac:dyDescent="0.25">
      <c r="A151" s="1351"/>
      <c r="B151" s="1341"/>
      <c r="C151" s="1346"/>
      <c r="D151" s="1351"/>
      <c r="E151" s="1338"/>
      <c r="F151" s="1338"/>
      <c r="G151" s="1347"/>
      <c r="H151" s="1346"/>
      <c r="I151" s="1346"/>
      <c r="J151" s="1351"/>
      <c r="K151" s="1346"/>
      <c r="L151" s="1346"/>
      <c r="M151" s="1344"/>
      <c r="N151" s="1398"/>
      <c r="O151" s="1398"/>
    </row>
    <row r="152" spans="1:15" x14ac:dyDescent="0.25">
      <c r="A152" s="1351"/>
      <c r="B152" s="1341"/>
      <c r="C152" s="1346"/>
      <c r="D152" s="1351"/>
      <c r="E152" s="1338"/>
      <c r="F152" s="1338"/>
      <c r="G152" s="1347"/>
      <c r="H152" s="1346"/>
      <c r="I152" s="1346"/>
      <c r="J152" s="1351"/>
      <c r="K152" s="1346"/>
      <c r="L152" s="1346"/>
      <c r="M152" s="1344"/>
      <c r="N152" s="1398"/>
      <c r="O152" s="1398"/>
    </row>
    <row r="153" spans="1:15" x14ac:dyDescent="0.25">
      <c r="A153" s="1351"/>
      <c r="B153" s="1341"/>
      <c r="C153" s="1346"/>
      <c r="D153" s="1351"/>
      <c r="E153" s="1338"/>
      <c r="F153" s="1338"/>
      <c r="G153" s="1347"/>
      <c r="H153" s="1346"/>
      <c r="I153" s="1346"/>
      <c r="J153" s="1351"/>
      <c r="K153" s="1346"/>
      <c r="L153" s="1346"/>
      <c r="M153" s="1344"/>
      <c r="N153" s="1398"/>
      <c r="O153" s="1398"/>
    </row>
    <row r="154" spans="1:15" x14ac:dyDescent="0.25">
      <c r="A154" s="1351"/>
      <c r="B154" s="1342"/>
      <c r="C154" s="1346"/>
      <c r="D154" s="1351"/>
      <c r="E154" s="1339"/>
      <c r="F154" s="1339"/>
      <c r="G154" s="1347"/>
      <c r="H154" s="1346"/>
      <c r="I154" s="1346"/>
      <c r="J154" s="1351"/>
      <c r="K154" s="1346"/>
      <c r="L154" s="1346"/>
      <c r="M154" s="1345"/>
      <c r="N154" s="1398"/>
      <c r="O154" s="1398"/>
    </row>
    <row r="155" spans="1:15" ht="15" customHeight="1" x14ac:dyDescent="0.25">
      <c r="A155" s="1351">
        <v>22</v>
      </c>
      <c r="B155" s="1348"/>
      <c r="C155" s="1346" t="s">
        <v>2182</v>
      </c>
      <c r="D155" s="1351" t="s">
        <v>2181</v>
      </c>
      <c r="E155" s="816"/>
      <c r="F155" s="1337"/>
      <c r="G155" s="1347">
        <v>1181</v>
      </c>
      <c r="H155" s="1346" t="s">
        <v>2179</v>
      </c>
      <c r="I155" s="1346" t="s">
        <v>2124</v>
      </c>
      <c r="J155" s="1351" t="s">
        <v>7265</v>
      </c>
      <c r="K155" s="1346" t="s">
        <v>3011</v>
      </c>
      <c r="L155" s="1346" t="s">
        <v>2122</v>
      </c>
      <c r="M155" s="1343"/>
      <c r="N155" s="1398" t="s">
        <v>3721</v>
      </c>
      <c r="O155" s="1398"/>
    </row>
    <row r="156" spans="1:15" x14ac:dyDescent="0.25">
      <c r="A156" s="1351"/>
      <c r="B156" s="1349"/>
      <c r="C156" s="1346"/>
      <c r="D156" s="1351"/>
      <c r="E156" s="1338"/>
      <c r="F156" s="1338"/>
      <c r="G156" s="1347"/>
      <c r="H156" s="1346"/>
      <c r="I156" s="1346"/>
      <c r="J156" s="1351"/>
      <c r="K156" s="1346"/>
      <c r="L156" s="1346"/>
      <c r="M156" s="1344"/>
      <c r="N156" s="1398"/>
      <c r="O156" s="1398"/>
    </row>
    <row r="157" spans="1:15" x14ac:dyDescent="0.25">
      <c r="A157" s="1351"/>
      <c r="B157" s="1349"/>
      <c r="C157" s="1346"/>
      <c r="D157" s="1351"/>
      <c r="E157" s="1338"/>
      <c r="F157" s="1338"/>
      <c r="G157" s="1347"/>
      <c r="H157" s="1346"/>
      <c r="I157" s="1346"/>
      <c r="J157" s="1351"/>
      <c r="K157" s="1346"/>
      <c r="L157" s="1346"/>
      <c r="M157" s="1344"/>
      <c r="N157" s="1398"/>
      <c r="O157" s="1398"/>
    </row>
    <row r="158" spans="1:15" x14ac:dyDescent="0.25">
      <c r="A158" s="1351"/>
      <c r="B158" s="1349"/>
      <c r="C158" s="1346"/>
      <c r="D158" s="1351"/>
      <c r="E158" s="1338"/>
      <c r="F158" s="1338"/>
      <c r="G158" s="1347"/>
      <c r="H158" s="1346"/>
      <c r="I158" s="1346"/>
      <c r="J158" s="1351"/>
      <c r="K158" s="1346"/>
      <c r="L158" s="1346"/>
      <c r="M158" s="1344"/>
      <c r="N158" s="1398"/>
      <c r="O158" s="1398"/>
    </row>
    <row r="159" spans="1:15" x14ac:dyDescent="0.25">
      <c r="A159" s="1351"/>
      <c r="B159" s="1349"/>
      <c r="C159" s="1346"/>
      <c r="D159" s="1351"/>
      <c r="E159" s="1338"/>
      <c r="F159" s="1338"/>
      <c r="G159" s="1347"/>
      <c r="H159" s="1346"/>
      <c r="I159" s="1346"/>
      <c r="J159" s="1351"/>
      <c r="K159" s="1346"/>
      <c r="L159" s="1346"/>
      <c r="M159" s="1344"/>
      <c r="N159" s="1398"/>
      <c r="O159" s="1398"/>
    </row>
    <row r="160" spans="1:15" x14ac:dyDescent="0.25">
      <c r="A160" s="1351"/>
      <c r="B160" s="1350"/>
      <c r="C160" s="1346"/>
      <c r="D160" s="1351"/>
      <c r="E160" s="1339"/>
      <c r="F160" s="1352"/>
      <c r="G160" s="1347"/>
      <c r="H160" s="1346"/>
      <c r="I160" s="1346"/>
      <c r="J160" s="1351"/>
      <c r="K160" s="1346"/>
      <c r="L160" s="1346"/>
      <c r="M160" s="1345"/>
      <c r="N160" s="1398"/>
      <c r="O160" s="1398"/>
    </row>
    <row r="161" spans="1:15" ht="15" customHeight="1" x14ac:dyDescent="0.25">
      <c r="A161" s="1351">
        <v>23</v>
      </c>
      <c r="B161" s="1340"/>
      <c r="C161" s="1346" t="s">
        <v>2184</v>
      </c>
      <c r="D161" s="1351" t="s">
        <v>2183</v>
      </c>
      <c r="E161" s="1337"/>
      <c r="F161" s="1337"/>
      <c r="G161" s="1347">
        <v>586</v>
      </c>
      <c r="H161" s="1346" t="s">
        <v>2179</v>
      </c>
      <c r="I161" s="1346" t="s">
        <v>2185</v>
      </c>
      <c r="J161" s="1351" t="s">
        <v>7266</v>
      </c>
      <c r="K161" s="1346" t="s">
        <v>3011</v>
      </c>
      <c r="L161" s="1346" t="s">
        <v>2122</v>
      </c>
      <c r="M161" s="1343"/>
      <c r="N161" s="1398" t="s">
        <v>3722</v>
      </c>
      <c r="O161" s="1398"/>
    </row>
    <row r="162" spans="1:15" x14ac:dyDescent="0.25">
      <c r="A162" s="1351"/>
      <c r="B162" s="1341"/>
      <c r="C162" s="1346"/>
      <c r="D162" s="1351"/>
      <c r="E162" s="1338"/>
      <c r="F162" s="1338"/>
      <c r="G162" s="1347"/>
      <c r="H162" s="1346"/>
      <c r="I162" s="1346"/>
      <c r="J162" s="1351"/>
      <c r="K162" s="1346"/>
      <c r="L162" s="1346"/>
      <c r="M162" s="1344"/>
      <c r="N162" s="1398"/>
      <c r="O162" s="1398"/>
    </row>
    <row r="163" spans="1:15" x14ac:dyDescent="0.25">
      <c r="A163" s="1351"/>
      <c r="B163" s="1341"/>
      <c r="C163" s="1346"/>
      <c r="D163" s="1351"/>
      <c r="E163" s="1338"/>
      <c r="F163" s="1338"/>
      <c r="G163" s="1347"/>
      <c r="H163" s="1346"/>
      <c r="I163" s="1346"/>
      <c r="J163" s="1351"/>
      <c r="K163" s="1346"/>
      <c r="L163" s="1346"/>
      <c r="M163" s="1344"/>
      <c r="N163" s="1398"/>
      <c r="O163" s="1398"/>
    </row>
    <row r="164" spans="1:15" x14ac:dyDescent="0.25">
      <c r="A164" s="1351"/>
      <c r="B164" s="1341"/>
      <c r="C164" s="1346"/>
      <c r="D164" s="1351"/>
      <c r="E164" s="1338"/>
      <c r="F164" s="1338"/>
      <c r="G164" s="1347"/>
      <c r="H164" s="1346"/>
      <c r="I164" s="1346"/>
      <c r="J164" s="1351"/>
      <c r="K164" s="1346"/>
      <c r="L164" s="1346"/>
      <c r="M164" s="1344"/>
      <c r="N164" s="1398"/>
      <c r="O164" s="1398"/>
    </row>
    <row r="165" spans="1:15" x14ac:dyDescent="0.25">
      <c r="A165" s="1351"/>
      <c r="B165" s="1341"/>
      <c r="C165" s="1346"/>
      <c r="D165" s="1351"/>
      <c r="E165" s="1338"/>
      <c r="F165" s="1338"/>
      <c r="G165" s="1347"/>
      <c r="H165" s="1346"/>
      <c r="I165" s="1346"/>
      <c r="J165" s="1351"/>
      <c r="K165" s="1346"/>
      <c r="L165" s="1346"/>
      <c r="M165" s="1344"/>
      <c r="N165" s="1398"/>
      <c r="O165" s="1398"/>
    </row>
    <row r="166" spans="1:15" x14ac:dyDescent="0.25">
      <c r="A166" s="1351"/>
      <c r="B166" s="1342"/>
      <c r="C166" s="1346"/>
      <c r="D166" s="1351"/>
      <c r="E166" s="1339"/>
      <c r="F166" s="1339"/>
      <c r="G166" s="1347"/>
      <c r="H166" s="1346"/>
      <c r="I166" s="1346"/>
      <c r="J166" s="1351"/>
      <c r="K166" s="1346"/>
      <c r="L166" s="1346"/>
      <c r="M166" s="1345"/>
      <c r="N166" s="1398"/>
      <c r="O166" s="1398"/>
    </row>
    <row r="167" spans="1:15" ht="15" customHeight="1" x14ac:dyDescent="0.25">
      <c r="A167" s="1351">
        <v>24</v>
      </c>
      <c r="B167" s="1340"/>
      <c r="C167" s="1346" t="s">
        <v>2187</v>
      </c>
      <c r="D167" s="1351" t="s">
        <v>2186</v>
      </c>
      <c r="E167" s="1337"/>
      <c r="F167" s="1337"/>
      <c r="G167" s="1347">
        <v>473</v>
      </c>
      <c r="H167" s="1346" t="s">
        <v>2179</v>
      </c>
      <c r="I167" s="1346" t="s">
        <v>2188</v>
      </c>
      <c r="J167" s="1379" t="s">
        <v>7267</v>
      </c>
      <c r="K167" s="1346" t="s">
        <v>3011</v>
      </c>
      <c r="L167" s="1346" t="s">
        <v>2122</v>
      </c>
      <c r="M167" s="1343"/>
      <c r="N167" s="1393" t="s">
        <v>3723</v>
      </c>
      <c r="O167" s="1393"/>
    </row>
    <row r="168" spans="1:15" x14ac:dyDescent="0.25">
      <c r="A168" s="1351"/>
      <c r="B168" s="1341"/>
      <c r="C168" s="1346"/>
      <c r="D168" s="1351"/>
      <c r="E168" s="1338"/>
      <c r="F168" s="1338"/>
      <c r="G168" s="1347"/>
      <c r="H168" s="1346"/>
      <c r="I168" s="1346"/>
      <c r="J168" s="1379"/>
      <c r="K168" s="1346"/>
      <c r="L168" s="1346"/>
      <c r="M168" s="1344"/>
      <c r="N168" s="1393"/>
      <c r="O168" s="1393"/>
    </row>
    <row r="169" spans="1:15" x14ac:dyDescent="0.25">
      <c r="A169" s="1351"/>
      <c r="B169" s="1341"/>
      <c r="C169" s="1346"/>
      <c r="D169" s="1351"/>
      <c r="E169" s="1338"/>
      <c r="F169" s="1338"/>
      <c r="G169" s="1347"/>
      <c r="H169" s="1346"/>
      <c r="I169" s="1346"/>
      <c r="J169" s="1379"/>
      <c r="K169" s="1346"/>
      <c r="L169" s="1346"/>
      <c r="M169" s="1344"/>
      <c r="N169" s="1393"/>
      <c r="O169" s="1393"/>
    </row>
    <row r="170" spans="1:15" x14ac:dyDescent="0.25">
      <c r="A170" s="1351"/>
      <c r="B170" s="1341"/>
      <c r="C170" s="1346"/>
      <c r="D170" s="1351"/>
      <c r="E170" s="1338"/>
      <c r="F170" s="1338"/>
      <c r="G170" s="1347"/>
      <c r="H170" s="1346"/>
      <c r="I170" s="1346"/>
      <c r="J170" s="1379"/>
      <c r="K170" s="1346"/>
      <c r="L170" s="1346"/>
      <c r="M170" s="1344"/>
      <c r="N170" s="1393"/>
      <c r="O170" s="1393"/>
    </row>
    <row r="171" spans="1:15" x14ac:dyDescent="0.25">
      <c r="A171" s="1351"/>
      <c r="B171" s="1341"/>
      <c r="C171" s="1346"/>
      <c r="D171" s="1351"/>
      <c r="E171" s="1338"/>
      <c r="F171" s="1338"/>
      <c r="G171" s="1347"/>
      <c r="H171" s="1346"/>
      <c r="I171" s="1346"/>
      <c r="J171" s="1379"/>
      <c r="K171" s="1346"/>
      <c r="L171" s="1346"/>
      <c r="M171" s="1344"/>
      <c r="N171" s="1393"/>
      <c r="O171" s="1393"/>
    </row>
    <row r="172" spans="1:15" x14ac:dyDescent="0.25">
      <c r="A172" s="1351"/>
      <c r="B172" s="1342"/>
      <c r="C172" s="1346"/>
      <c r="D172" s="1351"/>
      <c r="E172" s="1339"/>
      <c r="F172" s="1339"/>
      <c r="G172" s="1347"/>
      <c r="H172" s="1346"/>
      <c r="I172" s="1346"/>
      <c r="J172" s="1379"/>
      <c r="K172" s="1346"/>
      <c r="L172" s="1346"/>
      <c r="M172" s="1345"/>
      <c r="N172" s="1393"/>
      <c r="O172" s="1393"/>
    </row>
    <row r="173" spans="1:15" ht="15" customHeight="1" x14ac:dyDescent="0.25">
      <c r="A173" s="1351">
        <v>25</v>
      </c>
      <c r="B173" s="1340"/>
      <c r="C173" s="1346" t="s">
        <v>2187</v>
      </c>
      <c r="D173" s="1351" t="s">
        <v>2189</v>
      </c>
      <c r="E173" s="1337"/>
      <c r="F173" s="1337"/>
      <c r="G173" s="1347">
        <v>228</v>
      </c>
      <c r="H173" s="1346" t="s">
        <v>2179</v>
      </c>
      <c r="I173" s="1346" t="s">
        <v>2188</v>
      </c>
      <c r="J173" s="1351" t="s">
        <v>7268</v>
      </c>
      <c r="K173" s="1346" t="s">
        <v>3011</v>
      </c>
      <c r="L173" s="1346" t="s">
        <v>2122</v>
      </c>
      <c r="M173" s="1343"/>
      <c r="N173" s="1398" t="s">
        <v>3724</v>
      </c>
      <c r="O173" s="1398"/>
    </row>
    <row r="174" spans="1:15" x14ac:dyDescent="0.25">
      <c r="A174" s="1351"/>
      <c r="B174" s="1341"/>
      <c r="C174" s="1346"/>
      <c r="D174" s="1351"/>
      <c r="E174" s="1338"/>
      <c r="F174" s="1338"/>
      <c r="G174" s="1347"/>
      <c r="H174" s="1346"/>
      <c r="I174" s="1346"/>
      <c r="J174" s="1351"/>
      <c r="K174" s="1346"/>
      <c r="L174" s="1346"/>
      <c r="M174" s="1344"/>
      <c r="N174" s="1398"/>
      <c r="O174" s="1398"/>
    </row>
    <row r="175" spans="1:15" x14ac:dyDescent="0.25">
      <c r="A175" s="1351"/>
      <c r="B175" s="1341"/>
      <c r="C175" s="1346"/>
      <c r="D175" s="1351"/>
      <c r="E175" s="1338"/>
      <c r="F175" s="1338"/>
      <c r="G175" s="1347"/>
      <c r="H175" s="1346"/>
      <c r="I175" s="1346"/>
      <c r="J175" s="1351"/>
      <c r="K175" s="1346"/>
      <c r="L175" s="1346"/>
      <c r="M175" s="1344"/>
      <c r="N175" s="1398"/>
      <c r="O175" s="1398"/>
    </row>
    <row r="176" spans="1:15" x14ac:dyDescent="0.25">
      <c r="A176" s="1351"/>
      <c r="B176" s="1341"/>
      <c r="C176" s="1346"/>
      <c r="D176" s="1351"/>
      <c r="E176" s="1338"/>
      <c r="F176" s="1338"/>
      <c r="G176" s="1347"/>
      <c r="H176" s="1346"/>
      <c r="I176" s="1346"/>
      <c r="J176" s="1351"/>
      <c r="K176" s="1346"/>
      <c r="L176" s="1346"/>
      <c r="M176" s="1344"/>
      <c r="N176" s="1398"/>
      <c r="O176" s="1398"/>
    </row>
    <row r="177" spans="1:15" x14ac:dyDescent="0.25">
      <c r="A177" s="1351"/>
      <c r="B177" s="1341"/>
      <c r="C177" s="1346"/>
      <c r="D177" s="1351"/>
      <c r="E177" s="1338"/>
      <c r="F177" s="1338"/>
      <c r="G177" s="1347"/>
      <c r="H177" s="1346"/>
      <c r="I177" s="1346"/>
      <c r="J177" s="1351"/>
      <c r="K177" s="1346"/>
      <c r="L177" s="1346"/>
      <c r="M177" s="1344"/>
      <c r="N177" s="1398"/>
      <c r="O177" s="1398"/>
    </row>
    <row r="178" spans="1:15" x14ac:dyDescent="0.25">
      <c r="A178" s="1351"/>
      <c r="B178" s="1342"/>
      <c r="C178" s="1346"/>
      <c r="D178" s="1351"/>
      <c r="E178" s="1339"/>
      <c r="F178" s="1339"/>
      <c r="G178" s="1347"/>
      <c r="H178" s="1346"/>
      <c r="I178" s="1346"/>
      <c r="J178" s="1351"/>
      <c r="K178" s="1346"/>
      <c r="L178" s="1346"/>
      <c r="M178" s="1345"/>
      <c r="N178" s="1398"/>
      <c r="O178" s="1398"/>
    </row>
    <row r="179" spans="1:15" ht="15" customHeight="1" x14ac:dyDescent="0.25">
      <c r="A179" s="1351">
        <v>26</v>
      </c>
      <c r="B179" s="1348"/>
      <c r="C179" s="1346" t="s">
        <v>2187</v>
      </c>
      <c r="D179" s="1351" t="s">
        <v>2190</v>
      </c>
      <c r="E179" s="1337"/>
      <c r="F179" s="1340"/>
      <c r="G179" s="1347">
        <v>55</v>
      </c>
      <c r="H179" s="1346" t="s">
        <v>2179</v>
      </c>
      <c r="I179" s="1346" t="s">
        <v>2188</v>
      </c>
      <c r="J179" s="1351" t="s">
        <v>7269</v>
      </c>
      <c r="K179" s="1346" t="s">
        <v>3011</v>
      </c>
      <c r="L179" s="1346" t="s">
        <v>2122</v>
      </c>
      <c r="M179" s="1343"/>
      <c r="N179" s="1398" t="s">
        <v>3725</v>
      </c>
      <c r="O179" s="1398"/>
    </row>
    <row r="180" spans="1:15" x14ac:dyDescent="0.25">
      <c r="A180" s="1351"/>
      <c r="B180" s="1349"/>
      <c r="C180" s="1346"/>
      <c r="D180" s="1351"/>
      <c r="E180" s="1338"/>
      <c r="F180" s="1341"/>
      <c r="G180" s="1347"/>
      <c r="H180" s="1346"/>
      <c r="I180" s="1346"/>
      <c r="J180" s="1351"/>
      <c r="K180" s="1346"/>
      <c r="L180" s="1346"/>
      <c r="M180" s="1344"/>
      <c r="N180" s="1398"/>
      <c r="O180" s="1398"/>
    </row>
    <row r="181" spans="1:15" x14ac:dyDescent="0.25">
      <c r="A181" s="1351"/>
      <c r="B181" s="1349"/>
      <c r="C181" s="1346"/>
      <c r="D181" s="1351"/>
      <c r="E181" s="1338"/>
      <c r="F181" s="1341"/>
      <c r="G181" s="1347"/>
      <c r="H181" s="1346"/>
      <c r="I181" s="1346"/>
      <c r="J181" s="1351"/>
      <c r="K181" s="1346"/>
      <c r="L181" s="1346"/>
      <c r="M181" s="1344"/>
      <c r="N181" s="1398"/>
      <c r="O181" s="1398"/>
    </row>
    <row r="182" spans="1:15" x14ac:dyDescent="0.25">
      <c r="A182" s="1351"/>
      <c r="B182" s="1349"/>
      <c r="C182" s="1346"/>
      <c r="D182" s="1351"/>
      <c r="E182" s="1338"/>
      <c r="F182" s="1341"/>
      <c r="G182" s="1347"/>
      <c r="H182" s="1346"/>
      <c r="I182" s="1346"/>
      <c r="J182" s="1351"/>
      <c r="K182" s="1346"/>
      <c r="L182" s="1346"/>
      <c r="M182" s="1344"/>
      <c r="N182" s="1398"/>
      <c r="O182" s="1398"/>
    </row>
    <row r="183" spans="1:15" x14ac:dyDescent="0.25">
      <c r="A183" s="1351"/>
      <c r="B183" s="1349"/>
      <c r="C183" s="1346"/>
      <c r="D183" s="1351"/>
      <c r="E183" s="1338"/>
      <c r="F183" s="1341"/>
      <c r="G183" s="1347"/>
      <c r="H183" s="1346"/>
      <c r="I183" s="1346"/>
      <c r="J183" s="1351"/>
      <c r="K183" s="1346"/>
      <c r="L183" s="1346"/>
      <c r="M183" s="1344"/>
      <c r="N183" s="1398"/>
      <c r="O183" s="1398"/>
    </row>
    <row r="184" spans="1:15" x14ac:dyDescent="0.25">
      <c r="A184" s="1351"/>
      <c r="B184" s="1350"/>
      <c r="C184" s="1346"/>
      <c r="D184" s="1351"/>
      <c r="E184" s="1339"/>
      <c r="F184" s="1342"/>
      <c r="G184" s="1347"/>
      <c r="H184" s="1346"/>
      <c r="I184" s="1346"/>
      <c r="J184" s="1351"/>
      <c r="K184" s="1346"/>
      <c r="L184" s="1346"/>
      <c r="M184" s="1345"/>
      <c r="N184" s="1398"/>
      <c r="O184" s="1398"/>
    </row>
    <row r="185" spans="1:15" ht="15" customHeight="1" x14ac:dyDescent="0.25">
      <c r="A185" s="1351">
        <v>27</v>
      </c>
      <c r="B185" s="1340"/>
      <c r="C185" s="1346" t="s">
        <v>2187</v>
      </c>
      <c r="D185" s="1351" t="s">
        <v>2191</v>
      </c>
      <c r="E185" s="1337"/>
      <c r="F185" s="1337"/>
      <c r="G185" s="1347">
        <v>2105</v>
      </c>
      <c r="H185" s="1346" t="s">
        <v>2179</v>
      </c>
      <c r="I185" s="1346" t="s">
        <v>2188</v>
      </c>
      <c r="J185" s="1351" t="s">
        <v>7270</v>
      </c>
      <c r="K185" s="1346" t="s">
        <v>3011</v>
      </c>
      <c r="L185" s="1346" t="s">
        <v>2122</v>
      </c>
      <c r="M185" s="1343"/>
      <c r="N185" s="1398" t="s">
        <v>3726</v>
      </c>
      <c r="O185" s="1398"/>
    </row>
    <row r="186" spans="1:15" x14ac:dyDescent="0.25">
      <c r="A186" s="1351"/>
      <c r="B186" s="1341"/>
      <c r="C186" s="1346"/>
      <c r="D186" s="1351"/>
      <c r="E186" s="1338"/>
      <c r="F186" s="1338"/>
      <c r="G186" s="1347"/>
      <c r="H186" s="1346"/>
      <c r="I186" s="1346"/>
      <c r="J186" s="1351"/>
      <c r="K186" s="1346"/>
      <c r="L186" s="1346"/>
      <c r="M186" s="1344"/>
      <c r="N186" s="1398"/>
      <c r="O186" s="1398"/>
    </row>
    <row r="187" spans="1:15" x14ac:dyDescent="0.25">
      <c r="A187" s="1351"/>
      <c r="B187" s="1341"/>
      <c r="C187" s="1346"/>
      <c r="D187" s="1351"/>
      <c r="E187" s="1338"/>
      <c r="F187" s="1338"/>
      <c r="G187" s="1347"/>
      <c r="H187" s="1346"/>
      <c r="I187" s="1346"/>
      <c r="J187" s="1351"/>
      <c r="K187" s="1346"/>
      <c r="L187" s="1346"/>
      <c r="M187" s="1344"/>
      <c r="N187" s="1398"/>
      <c r="O187" s="1398"/>
    </row>
    <row r="188" spans="1:15" x14ac:dyDescent="0.25">
      <c r="A188" s="1351"/>
      <c r="B188" s="1341"/>
      <c r="C188" s="1346"/>
      <c r="D188" s="1351"/>
      <c r="E188" s="1338"/>
      <c r="F188" s="1338"/>
      <c r="G188" s="1347"/>
      <c r="H188" s="1346"/>
      <c r="I188" s="1346"/>
      <c r="J188" s="1351"/>
      <c r="K188" s="1346"/>
      <c r="L188" s="1346"/>
      <c r="M188" s="1344"/>
      <c r="N188" s="1398"/>
      <c r="O188" s="1398"/>
    </row>
    <row r="189" spans="1:15" x14ac:dyDescent="0.25">
      <c r="A189" s="1351"/>
      <c r="B189" s="1341"/>
      <c r="C189" s="1346"/>
      <c r="D189" s="1351"/>
      <c r="E189" s="1338"/>
      <c r="F189" s="1338"/>
      <c r="G189" s="1347"/>
      <c r="H189" s="1346"/>
      <c r="I189" s="1346"/>
      <c r="J189" s="1351"/>
      <c r="K189" s="1346"/>
      <c r="L189" s="1346"/>
      <c r="M189" s="1344"/>
      <c r="N189" s="1398"/>
      <c r="O189" s="1398"/>
    </row>
    <row r="190" spans="1:15" x14ac:dyDescent="0.25">
      <c r="A190" s="1351"/>
      <c r="B190" s="1342"/>
      <c r="C190" s="1346"/>
      <c r="D190" s="1351"/>
      <c r="E190" s="1339"/>
      <c r="F190" s="1339"/>
      <c r="G190" s="1347"/>
      <c r="H190" s="1346"/>
      <c r="I190" s="1346"/>
      <c r="J190" s="1351"/>
      <c r="K190" s="1346"/>
      <c r="L190" s="1346"/>
      <c r="M190" s="1345"/>
      <c r="N190" s="1398"/>
      <c r="O190" s="1398"/>
    </row>
    <row r="191" spans="1:15" x14ac:dyDescent="0.25">
      <c r="A191" s="1351">
        <v>28</v>
      </c>
      <c r="B191" s="1340"/>
      <c r="C191" s="1346" t="s">
        <v>2187</v>
      </c>
      <c r="D191" s="1351" t="s">
        <v>2192</v>
      </c>
      <c r="E191" s="1337"/>
      <c r="F191" s="1337"/>
      <c r="G191" s="1347">
        <v>3588</v>
      </c>
      <c r="H191" s="1346" t="s">
        <v>2179</v>
      </c>
      <c r="I191" s="1346" t="s">
        <v>2188</v>
      </c>
      <c r="J191" s="1351" t="s">
        <v>7271</v>
      </c>
      <c r="K191" s="1346" t="s">
        <v>3011</v>
      </c>
      <c r="L191" s="1346" t="s">
        <v>2122</v>
      </c>
      <c r="M191" s="1343"/>
      <c r="N191" s="1398" t="s">
        <v>3727</v>
      </c>
      <c r="O191" s="1398"/>
    </row>
    <row r="192" spans="1:15" x14ac:dyDescent="0.25">
      <c r="A192" s="1351"/>
      <c r="B192" s="1341"/>
      <c r="C192" s="1346"/>
      <c r="D192" s="1351"/>
      <c r="E192" s="1338"/>
      <c r="F192" s="1338"/>
      <c r="G192" s="1347"/>
      <c r="H192" s="1346"/>
      <c r="I192" s="1346"/>
      <c r="J192" s="1351"/>
      <c r="K192" s="1346"/>
      <c r="L192" s="1346"/>
      <c r="M192" s="1344"/>
      <c r="N192" s="1398"/>
      <c r="O192" s="1398"/>
    </row>
    <row r="193" spans="1:15" x14ac:dyDescent="0.25">
      <c r="A193" s="1351"/>
      <c r="B193" s="1341"/>
      <c r="C193" s="1346"/>
      <c r="D193" s="1351"/>
      <c r="E193" s="1338"/>
      <c r="F193" s="1338"/>
      <c r="G193" s="1347"/>
      <c r="H193" s="1346"/>
      <c r="I193" s="1346"/>
      <c r="J193" s="1351"/>
      <c r="K193" s="1346"/>
      <c r="L193" s="1346"/>
      <c r="M193" s="1344"/>
      <c r="N193" s="1398"/>
      <c r="O193" s="1398"/>
    </row>
    <row r="194" spans="1:15" x14ac:dyDescent="0.25">
      <c r="A194" s="1351"/>
      <c r="B194" s="1341"/>
      <c r="C194" s="1346"/>
      <c r="D194" s="1351"/>
      <c r="E194" s="1338"/>
      <c r="F194" s="1338"/>
      <c r="G194" s="1347"/>
      <c r="H194" s="1346"/>
      <c r="I194" s="1346"/>
      <c r="J194" s="1351"/>
      <c r="K194" s="1346"/>
      <c r="L194" s="1346"/>
      <c r="M194" s="1344"/>
      <c r="N194" s="1398"/>
      <c r="O194" s="1398"/>
    </row>
    <row r="195" spans="1:15" x14ac:dyDescent="0.25">
      <c r="A195" s="1351"/>
      <c r="B195" s="1341"/>
      <c r="C195" s="1346"/>
      <c r="D195" s="1351"/>
      <c r="E195" s="1338"/>
      <c r="F195" s="1338"/>
      <c r="G195" s="1347"/>
      <c r="H195" s="1346"/>
      <c r="I195" s="1346"/>
      <c r="J195" s="1351"/>
      <c r="K195" s="1346"/>
      <c r="L195" s="1346"/>
      <c r="M195" s="1344"/>
      <c r="N195" s="1398"/>
      <c r="O195" s="1398"/>
    </row>
    <row r="196" spans="1:15" x14ac:dyDescent="0.25">
      <c r="A196" s="1351"/>
      <c r="B196" s="1342"/>
      <c r="C196" s="1346"/>
      <c r="D196" s="1351"/>
      <c r="E196" s="1339"/>
      <c r="F196" s="1339"/>
      <c r="G196" s="1347"/>
      <c r="H196" s="1346"/>
      <c r="I196" s="1346"/>
      <c r="J196" s="1351"/>
      <c r="K196" s="1346"/>
      <c r="L196" s="1346"/>
      <c r="M196" s="1345"/>
      <c r="N196" s="1398"/>
      <c r="O196" s="1398"/>
    </row>
    <row r="197" spans="1:15" ht="15" customHeight="1" x14ac:dyDescent="0.25">
      <c r="A197" s="1351">
        <v>29</v>
      </c>
      <c r="B197" s="1340"/>
      <c r="C197" s="1346" t="s">
        <v>2187</v>
      </c>
      <c r="D197" s="1351" t="s">
        <v>2193</v>
      </c>
      <c r="E197" s="1337"/>
      <c r="F197" s="1337"/>
      <c r="G197" s="1347">
        <v>194</v>
      </c>
      <c r="H197" s="1346" t="s">
        <v>2179</v>
      </c>
      <c r="I197" s="1346" t="s">
        <v>2188</v>
      </c>
      <c r="J197" s="1351" t="s">
        <v>7272</v>
      </c>
      <c r="K197" s="1346" t="s">
        <v>3011</v>
      </c>
      <c r="L197" s="1346" t="s">
        <v>2122</v>
      </c>
      <c r="M197" s="1343"/>
      <c r="N197" s="1398" t="s">
        <v>3728</v>
      </c>
      <c r="O197" s="1398"/>
    </row>
    <row r="198" spans="1:15" x14ac:dyDescent="0.25">
      <c r="A198" s="1351"/>
      <c r="B198" s="1341"/>
      <c r="C198" s="1346"/>
      <c r="D198" s="1351"/>
      <c r="E198" s="1338"/>
      <c r="F198" s="1338"/>
      <c r="G198" s="1347"/>
      <c r="H198" s="1346"/>
      <c r="I198" s="1346"/>
      <c r="J198" s="1351"/>
      <c r="K198" s="1346"/>
      <c r="L198" s="1346"/>
      <c r="M198" s="1344"/>
      <c r="N198" s="1398"/>
      <c r="O198" s="1398"/>
    </row>
    <row r="199" spans="1:15" x14ac:dyDescent="0.25">
      <c r="A199" s="1351"/>
      <c r="B199" s="1341"/>
      <c r="C199" s="1346"/>
      <c r="D199" s="1351"/>
      <c r="E199" s="1338"/>
      <c r="F199" s="1338"/>
      <c r="G199" s="1347"/>
      <c r="H199" s="1346"/>
      <c r="I199" s="1346"/>
      <c r="J199" s="1351"/>
      <c r="K199" s="1346"/>
      <c r="L199" s="1346"/>
      <c r="M199" s="1344"/>
      <c r="N199" s="1398"/>
      <c r="O199" s="1398"/>
    </row>
    <row r="200" spans="1:15" x14ac:dyDescent="0.25">
      <c r="A200" s="1351"/>
      <c r="B200" s="1341"/>
      <c r="C200" s="1346"/>
      <c r="D200" s="1351"/>
      <c r="E200" s="1338"/>
      <c r="F200" s="1338"/>
      <c r="G200" s="1347"/>
      <c r="H200" s="1346"/>
      <c r="I200" s="1346"/>
      <c r="J200" s="1351"/>
      <c r="K200" s="1346"/>
      <c r="L200" s="1346"/>
      <c r="M200" s="1344"/>
      <c r="N200" s="1398"/>
      <c r="O200" s="1398"/>
    </row>
    <row r="201" spans="1:15" x14ac:dyDescent="0.25">
      <c r="A201" s="1351"/>
      <c r="B201" s="1341"/>
      <c r="C201" s="1346"/>
      <c r="D201" s="1351"/>
      <c r="E201" s="1338"/>
      <c r="F201" s="1338"/>
      <c r="G201" s="1347"/>
      <c r="H201" s="1346"/>
      <c r="I201" s="1346"/>
      <c r="J201" s="1351"/>
      <c r="K201" s="1346"/>
      <c r="L201" s="1346"/>
      <c r="M201" s="1344"/>
      <c r="N201" s="1398"/>
      <c r="O201" s="1398"/>
    </row>
    <row r="202" spans="1:15" x14ac:dyDescent="0.25">
      <c r="A202" s="1351"/>
      <c r="B202" s="1342"/>
      <c r="C202" s="1346"/>
      <c r="D202" s="1351"/>
      <c r="E202" s="1339"/>
      <c r="F202" s="1339"/>
      <c r="G202" s="1347"/>
      <c r="H202" s="1346"/>
      <c r="I202" s="1346"/>
      <c r="J202" s="1351"/>
      <c r="K202" s="1346"/>
      <c r="L202" s="1346"/>
      <c r="M202" s="1345"/>
      <c r="N202" s="1398"/>
      <c r="O202" s="1398"/>
    </row>
    <row r="203" spans="1:15" ht="15" customHeight="1" x14ac:dyDescent="0.25">
      <c r="A203" s="1351">
        <v>30</v>
      </c>
      <c r="B203" s="1340"/>
      <c r="C203" s="1346" t="s">
        <v>2195</v>
      </c>
      <c r="D203" s="1351" t="s">
        <v>2194</v>
      </c>
      <c r="E203" s="1337"/>
      <c r="F203" s="1337"/>
      <c r="G203" s="1347">
        <v>274</v>
      </c>
      <c r="H203" s="1346" t="s">
        <v>2179</v>
      </c>
      <c r="I203" s="1346" t="s">
        <v>2196</v>
      </c>
      <c r="J203" s="1351" t="s">
        <v>7273</v>
      </c>
      <c r="K203" s="1346" t="s">
        <v>3011</v>
      </c>
      <c r="L203" s="1346" t="s">
        <v>2122</v>
      </c>
      <c r="M203" s="1343"/>
      <c r="N203" s="1398" t="s">
        <v>3729</v>
      </c>
      <c r="O203" s="1398"/>
    </row>
    <row r="204" spans="1:15" x14ac:dyDescent="0.25">
      <c r="A204" s="1351"/>
      <c r="B204" s="1341"/>
      <c r="C204" s="1346"/>
      <c r="D204" s="1351"/>
      <c r="E204" s="1338"/>
      <c r="F204" s="1338"/>
      <c r="G204" s="1347"/>
      <c r="H204" s="1346"/>
      <c r="I204" s="1346"/>
      <c r="J204" s="1351"/>
      <c r="K204" s="1346"/>
      <c r="L204" s="1346"/>
      <c r="M204" s="1344"/>
      <c r="N204" s="1398"/>
      <c r="O204" s="1398"/>
    </row>
    <row r="205" spans="1:15" x14ac:dyDescent="0.25">
      <c r="A205" s="1351"/>
      <c r="B205" s="1341"/>
      <c r="C205" s="1346"/>
      <c r="D205" s="1351"/>
      <c r="E205" s="1338"/>
      <c r="F205" s="1338"/>
      <c r="G205" s="1347"/>
      <c r="H205" s="1346"/>
      <c r="I205" s="1346"/>
      <c r="J205" s="1351"/>
      <c r="K205" s="1346"/>
      <c r="L205" s="1346"/>
      <c r="M205" s="1344"/>
      <c r="N205" s="1398"/>
      <c r="O205" s="1398"/>
    </row>
    <row r="206" spans="1:15" x14ac:dyDescent="0.25">
      <c r="A206" s="1351"/>
      <c r="B206" s="1341"/>
      <c r="C206" s="1346"/>
      <c r="D206" s="1351"/>
      <c r="E206" s="1338"/>
      <c r="F206" s="1338"/>
      <c r="G206" s="1347"/>
      <c r="H206" s="1346"/>
      <c r="I206" s="1346"/>
      <c r="J206" s="1351"/>
      <c r="K206" s="1346"/>
      <c r="L206" s="1346"/>
      <c r="M206" s="1344"/>
      <c r="N206" s="1398"/>
      <c r="O206" s="1398"/>
    </row>
    <row r="207" spans="1:15" x14ac:dyDescent="0.25">
      <c r="A207" s="1351"/>
      <c r="B207" s="1341"/>
      <c r="C207" s="1346"/>
      <c r="D207" s="1351"/>
      <c r="E207" s="1338"/>
      <c r="F207" s="1338"/>
      <c r="G207" s="1347"/>
      <c r="H207" s="1346"/>
      <c r="I207" s="1346"/>
      <c r="J207" s="1351"/>
      <c r="K207" s="1346"/>
      <c r="L207" s="1346"/>
      <c r="M207" s="1344"/>
      <c r="N207" s="1398"/>
      <c r="O207" s="1398"/>
    </row>
    <row r="208" spans="1:15" x14ac:dyDescent="0.25">
      <c r="A208" s="1351"/>
      <c r="B208" s="1342"/>
      <c r="C208" s="1346"/>
      <c r="D208" s="1351"/>
      <c r="E208" s="1339"/>
      <c r="F208" s="1339"/>
      <c r="G208" s="1347"/>
      <c r="H208" s="1346"/>
      <c r="I208" s="1346"/>
      <c r="J208" s="1351"/>
      <c r="K208" s="1346"/>
      <c r="L208" s="1346"/>
      <c r="M208" s="1345"/>
      <c r="N208" s="1398"/>
      <c r="O208" s="1398"/>
    </row>
    <row r="209" spans="1:15" ht="15" customHeight="1" x14ac:dyDescent="0.25">
      <c r="A209" s="1351">
        <v>31</v>
      </c>
      <c r="B209" s="1348"/>
      <c r="C209" s="1346" t="s">
        <v>2195</v>
      </c>
      <c r="D209" s="1351" t="s">
        <v>2197</v>
      </c>
      <c r="E209" s="1399"/>
      <c r="F209" s="1337"/>
      <c r="G209" s="1347">
        <v>445</v>
      </c>
      <c r="H209" s="1346" t="s">
        <v>2179</v>
      </c>
      <c r="I209" s="1346" t="s">
        <v>2198</v>
      </c>
      <c r="J209" s="1351" t="s">
        <v>7274</v>
      </c>
      <c r="K209" s="1346" t="s">
        <v>3011</v>
      </c>
      <c r="L209" s="1346" t="s">
        <v>2122</v>
      </c>
      <c r="M209" s="1343"/>
      <c r="N209" s="1398" t="s">
        <v>3730</v>
      </c>
      <c r="O209" s="1398"/>
    </row>
    <row r="210" spans="1:15" x14ac:dyDescent="0.25">
      <c r="A210" s="1351"/>
      <c r="B210" s="1349"/>
      <c r="C210" s="1346"/>
      <c r="D210" s="1351"/>
      <c r="E210" s="1400"/>
      <c r="F210" s="1338"/>
      <c r="G210" s="1347"/>
      <c r="H210" s="1346"/>
      <c r="I210" s="1346"/>
      <c r="J210" s="1351"/>
      <c r="K210" s="1346"/>
      <c r="L210" s="1346"/>
      <c r="M210" s="1344"/>
      <c r="N210" s="1398"/>
      <c r="O210" s="1398"/>
    </row>
    <row r="211" spans="1:15" x14ac:dyDescent="0.25">
      <c r="A211" s="1351"/>
      <c r="B211" s="1349"/>
      <c r="C211" s="1346"/>
      <c r="D211" s="1351"/>
      <c r="E211" s="1400"/>
      <c r="F211" s="1338"/>
      <c r="G211" s="1347"/>
      <c r="H211" s="1346"/>
      <c r="I211" s="1346"/>
      <c r="J211" s="1351"/>
      <c r="K211" s="1346"/>
      <c r="L211" s="1346"/>
      <c r="M211" s="1344"/>
      <c r="N211" s="1398"/>
      <c r="O211" s="1398"/>
    </row>
    <row r="212" spans="1:15" x14ac:dyDescent="0.25">
      <c r="A212" s="1351"/>
      <c r="B212" s="1349"/>
      <c r="C212" s="1346"/>
      <c r="D212" s="1351"/>
      <c r="E212" s="1400"/>
      <c r="F212" s="1338"/>
      <c r="G212" s="1347"/>
      <c r="H212" s="1346"/>
      <c r="I212" s="1346"/>
      <c r="J212" s="1351"/>
      <c r="K212" s="1346"/>
      <c r="L212" s="1346"/>
      <c r="M212" s="1344"/>
      <c r="N212" s="1398"/>
      <c r="O212" s="1398"/>
    </row>
    <row r="213" spans="1:15" x14ac:dyDescent="0.25">
      <c r="A213" s="1351"/>
      <c r="B213" s="1349"/>
      <c r="C213" s="1346"/>
      <c r="D213" s="1351"/>
      <c r="E213" s="1400"/>
      <c r="F213" s="1338"/>
      <c r="G213" s="1347"/>
      <c r="H213" s="1346"/>
      <c r="I213" s="1346"/>
      <c r="J213" s="1351"/>
      <c r="K213" s="1346"/>
      <c r="L213" s="1346"/>
      <c r="M213" s="1344"/>
      <c r="N213" s="1398"/>
      <c r="O213" s="1398"/>
    </row>
    <row r="214" spans="1:15" x14ac:dyDescent="0.25">
      <c r="A214" s="1351"/>
      <c r="B214" s="1350"/>
      <c r="C214" s="1346"/>
      <c r="D214" s="1351"/>
      <c r="E214" s="1401"/>
      <c r="F214" s="1339"/>
      <c r="G214" s="1347"/>
      <c r="H214" s="1346"/>
      <c r="I214" s="1346"/>
      <c r="J214" s="1351"/>
      <c r="K214" s="1346"/>
      <c r="L214" s="1346"/>
      <c r="M214" s="1345"/>
      <c r="N214" s="1398"/>
      <c r="O214" s="1398"/>
    </row>
    <row r="215" spans="1:15" ht="15" customHeight="1" x14ac:dyDescent="0.25">
      <c r="A215" s="1351">
        <v>32</v>
      </c>
      <c r="B215" s="1348"/>
      <c r="C215" s="1346" t="s">
        <v>2195</v>
      </c>
      <c r="D215" s="1351" t="s">
        <v>2199</v>
      </c>
      <c r="E215" s="1337"/>
      <c r="F215" s="1337"/>
      <c r="G215" s="1347">
        <v>612</v>
      </c>
      <c r="H215" s="1346" t="s">
        <v>2179</v>
      </c>
      <c r="I215" s="1346" t="s">
        <v>2196</v>
      </c>
      <c r="J215" s="1351" t="s">
        <v>7275</v>
      </c>
      <c r="K215" s="1346" t="s">
        <v>3011</v>
      </c>
      <c r="L215" s="1346" t="s">
        <v>2122</v>
      </c>
      <c r="M215" s="1343"/>
      <c r="N215" s="1398" t="s">
        <v>3731</v>
      </c>
      <c r="O215" s="1398"/>
    </row>
    <row r="216" spans="1:15" x14ac:dyDescent="0.25">
      <c r="A216" s="1351"/>
      <c r="B216" s="1349"/>
      <c r="C216" s="1346"/>
      <c r="D216" s="1351"/>
      <c r="E216" s="1338"/>
      <c r="F216" s="1338"/>
      <c r="G216" s="1347"/>
      <c r="H216" s="1346"/>
      <c r="I216" s="1346"/>
      <c r="J216" s="1351"/>
      <c r="K216" s="1346"/>
      <c r="L216" s="1346"/>
      <c r="M216" s="1344"/>
      <c r="N216" s="1398"/>
      <c r="O216" s="1398"/>
    </row>
    <row r="217" spans="1:15" x14ac:dyDescent="0.25">
      <c r="A217" s="1351"/>
      <c r="B217" s="1349"/>
      <c r="C217" s="1346"/>
      <c r="D217" s="1351"/>
      <c r="E217" s="1338"/>
      <c r="F217" s="1338"/>
      <c r="G217" s="1347"/>
      <c r="H217" s="1346"/>
      <c r="I217" s="1346"/>
      <c r="J217" s="1351"/>
      <c r="K217" s="1346"/>
      <c r="L217" s="1346"/>
      <c r="M217" s="1344"/>
      <c r="N217" s="1398"/>
      <c r="O217" s="1398"/>
    </row>
    <row r="218" spans="1:15" x14ac:dyDescent="0.25">
      <c r="A218" s="1351"/>
      <c r="B218" s="1349"/>
      <c r="C218" s="1346"/>
      <c r="D218" s="1351"/>
      <c r="E218" s="1338"/>
      <c r="F218" s="1338"/>
      <c r="G218" s="1347"/>
      <c r="H218" s="1346"/>
      <c r="I218" s="1346"/>
      <c r="J218" s="1351"/>
      <c r="K218" s="1346"/>
      <c r="L218" s="1346"/>
      <c r="M218" s="1344"/>
      <c r="N218" s="1398"/>
      <c r="O218" s="1398"/>
    </row>
    <row r="219" spans="1:15" x14ac:dyDescent="0.25">
      <c r="A219" s="1351"/>
      <c r="B219" s="1349"/>
      <c r="C219" s="1346"/>
      <c r="D219" s="1351"/>
      <c r="E219" s="1338"/>
      <c r="F219" s="1338"/>
      <c r="G219" s="1347"/>
      <c r="H219" s="1346"/>
      <c r="I219" s="1346"/>
      <c r="J219" s="1351"/>
      <c r="K219" s="1346"/>
      <c r="L219" s="1346"/>
      <c r="M219" s="1344"/>
      <c r="N219" s="1398"/>
      <c r="O219" s="1398"/>
    </row>
    <row r="220" spans="1:15" x14ac:dyDescent="0.25">
      <c r="A220" s="1351"/>
      <c r="B220" s="1350"/>
      <c r="C220" s="1346"/>
      <c r="D220" s="1351"/>
      <c r="E220" s="1339"/>
      <c r="F220" s="1339"/>
      <c r="G220" s="1347"/>
      <c r="H220" s="1346"/>
      <c r="I220" s="1346"/>
      <c r="J220" s="1351"/>
      <c r="K220" s="1346"/>
      <c r="L220" s="1346"/>
      <c r="M220" s="1345"/>
      <c r="N220" s="1398"/>
      <c r="O220" s="1398"/>
    </row>
    <row r="221" spans="1:15" ht="15" customHeight="1" x14ac:dyDescent="0.25">
      <c r="A221" s="1351">
        <v>33</v>
      </c>
      <c r="B221" s="1348"/>
      <c r="C221" s="1346" t="s">
        <v>2195</v>
      </c>
      <c r="D221" s="1351" t="s">
        <v>2200</v>
      </c>
      <c r="E221" s="1337"/>
      <c r="F221" s="1337"/>
      <c r="G221" s="1347">
        <v>169</v>
      </c>
      <c r="H221" s="1346" t="s">
        <v>2179</v>
      </c>
      <c r="I221" s="1346" t="s">
        <v>2196</v>
      </c>
      <c r="J221" s="1351" t="s">
        <v>7276</v>
      </c>
      <c r="K221" s="1346" t="s">
        <v>3011</v>
      </c>
      <c r="L221" s="1346" t="s">
        <v>2122</v>
      </c>
      <c r="M221" s="1343"/>
      <c r="N221" s="1398" t="s">
        <v>3732</v>
      </c>
      <c r="O221" s="1398"/>
    </row>
    <row r="222" spans="1:15" x14ac:dyDescent="0.25">
      <c r="A222" s="1351"/>
      <c r="B222" s="1349"/>
      <c r="C222" s="1346"/>
      <c r="D222" s="1351"/>
      <c r="E222" s="1338"/>
      <c r="F222" s="1338"/>
      <c r="G222" s="1347"/>
      <c r="H222" s="1346"/>
      <c r="I222" s="1346"/>
      <c r="J222" s="1351"/>
      <c r="K222" s="1346"/>
      <c r="L222" s="1346"/>
      <c r="M222" s="1344"/>
      <c r="N222" s="1398"/>
      <c r="O222" s="1398"/>
    </row>
    <row r="223" spans="1:15" x14ac:dyDescent="0.25">
      <c r="A223" s="1351"/>
      <c r="B223" s="1349"/>
      <c r="C223" s="1346"/>
      <c r="D223" s="1351"/>
      <c r="E223" s="1338"/>
      <c r="F223" s="1338"/>
      <c r="G223" s="1347"/>
      <c r="H223" s="1346"/>
      <c r="I223" s="1346"/>
      <c r="J223" s="1351"/>
      <c r="K223" s="1346"/>
      <c r="L223" s="1346"/>
      <c r="M223" s="1344"/>
      <c r="N223" s="1398"/>
      <c r="O223" s="1398"/>
    </row>
    <row r="224" spans="1:15" x14ac:dyDescent="0.25">
      <c r="A224" s="1351"/>
      <c r="B224" s="1349"/>
      <c r="C224" s="1346"/>
      <c r="D224" s="1351"/>
      <c r="E224" s="1338"/>
      <c r="F224" s="1338"/>
      <c r="G224" s="1347"/>
      <c r="H224" s="1346"/>
      <c r="I224" s="1346"/>
      <c r="J224" s="1351"/>
      <c r="K224" s="1346"/>
      <c r="L224" s="1346"/>
      <c r="M224" s="1344"/>
      <c r="N224" s="1398"/>
      <c r="O224" s="1398"/>
    </row>
    <row r="225" spans="1:15" x14ac:dyDescent="0.25">
      <c r="A225" s="1351"/>
      <c r="B225" s="1349"/>
      <c r="C225" s="1346"/>
      <c r="D225" s="1351"/>
      <c r="E225" s="1338"/>
      <c r="F225" s="1338"/>
      <c r="G225" s="1347"/>
      <c r="H225" s="1346"/>
      <c r="I225" s="1346"/>
      <c r="J225" s="1351"/>
      <c r="K225" s="1346"/>
      <c r="L225" s="1346"/>
      <c r="M225" s="1344"/>
      <c r="N225" s="1398"/>
      <c r="O225" s="1398"/>
    </row>
    <row r="226" spans="1:15" x14ac:dyDescent="0.25">
      <c r="A226" s="1351"/>
      <c r="B226" s="1350"/>
      <c r="C226" s="1346"/>
      <c r="D226" s="1351"/>
      <c r="E226" s="1339"/>
      <c r="F226" s="1339"/>
      <c r="G226" s="1347"/>
      <c r="H226" s="1346"/>
      <c r="I226" s="1346"/>
      <c r="J226" s="1351"/>
      <c r="K226" s="1346"/>
      <c r="L226" s="1346"/>
      <c r="M226" s="1345"/>
      <c r="N226" s="1398"/>
      <c r="O226" s="1398"/>
    </row>
    <row r="227" spans="1:15" ht="15" customHeight="1" x14ac:dyDescent="0.25">
      <c r="A227" s="1351">
        <v>34</v>
      </c>
      <c r="B227" s="1340"/>
      <c r="C227" s="1346" t="s">
        <v>2195</v>
      </c>
      <c r="D227" s="1351" t="s">
        <v>2201</v>
      </c>
      <c r="E227" s="1337"/>
      <c r="F227" s="1337"/>
      <c r="G227" s="1347">
        <v>107</v>
      </c>
      <c r="H227" s="1346" t="s">
        <v>2179</v>
      </c>
      <c r="I227" s="1346" t="s">
        <v>2196</v>
      </c>
      <c r="J227" s="1351" t="s">
        <v>7277</v>
      </c>
      <c r="K227" s="1346" t="s">
        <v>3011</v>
      </c>
      <c r="L227" s="1346" t="s">
        <v>2122</v>
      </c>
      <c r="M227" s="1343"/>
      <c r="N227" s="1398" t="s">
        <v>3733</v>
      </c>
      <c r="O227" s="1398"/>
    </row>
    <row r="228" spans="1:15" x14ac:dyDescent="0.25">
      <c r="A228" s="1351"/>
      <c r="B228" s="1341"/>
      <c r="C228" s="1346"/>
      <c r="D228" s="1351"/>
      <c r="E228" s="1338"/>
      <c r="F228" s="1338"/>
      <c r="G228" s="1347"/>
      <c r="H228" s="1346"/>
      <c r="I228" s="1346"/>
      <c r="J228" s="1351"/>
      <c r="K228" s="1346"/>
      <c r="L228" s="1346"/>
      <c r="M228" s="1344"/>
      <c r="N228" s="1398"/>
      <c r="O228" s="1398"/>
    </row>
    <row r="229" spans="1:15" x14ac:dyDescent="0.25">
      <c r="A229" s="1351"/>
      <c r="B229" s="1341"/>
      <c r="C229" s="1346"/>
      <c r="D229" s="1351"/>
      <c r="E229" s="1338"/>
      <c r="F229" s="1338"/>
      <c r="G229" s="1347"/>
      <c r="H229" s="1346"/>
      <c r="I229" s="1346"/>
      <c r="J229" s="1351"/>
      <c r="K229" s="1346"/>
      <c r="L229" s="1346"/>
      <c r="M229" s="1344"/>
      <c r="N229" s="1398"/>
      <c r="O229" s="1398"/>
    </row>
    <row r="230" spans="1:15" x14ac:dyDescent="0.25">
      <c r="A230" s="1351"/>
      <c r="B230" s="1341"/>
      <c r="C230" s="1346"/>
      <c r="D230" s="1351"/>
      <c r="E230" s="1338"/>
      <c r="F230" s="1338"/>
      <c r="G230" s="1347"/>
      <c r="H230" s="1346"/>
      <c r="I230" s="1346"/>
      <c r="J230" s="1351"/>
      <c r="K230" s="1346"/>
      <c r="L230" s="1346"/>
      <c r="M230" s="1344"/>
      <c r="N230" s="1398"/>
      <c r="O230" s="1398"/>
    </row>
    <row r="231" spans="1:15" x14ac:dyDescent="0.25">
      <c r="A231" s="1351"/>
      <c r="B231" s="1341"/>
      <c r="C231" s="1346"/>
      <c r="D231" s="1351"/>
      <c r="E231" s="1338"/>
      <c r="F231" s="1338"/>
      <c r="G231" s="1347"/>
      <c r="H231" s="1346"/>
      <c r="I231" s="1346"/>
      <c r="J231" s="1351"/>
      <c r="K231" s="1346"/>
      <c r="L231" s="1346"/>
      <c r="M231" s="1344"/>
      <c r="N231" s="1398"/>
      <c r="O231" s="1398"/>
    </row>
    <row r="232" spans="1:15" x14ac:dyDescent="0.25">
      <c r="A232" s="1351"/>
      <c r="B232" s="1342"/>
      <c r="C232" s="1346"/>
      <c r="D232" s="1351"/>
      <c r="E232" s="1339"/>
      <c r="F232" s="1339"/>
      <c r="G232" s="1347"/>
      <c r="H232" s="1346"/>
      <c r="I232" s="1346"/>
      <c r="J232" s="1351"/>
      <c r="K232" s="1346"/>
      <c r="L232" s="1346"/>
      <c r="M232" s="1345"/>
      <c r="N232" s="1398"/>
      <c r="O232" s="1398"/>
    </row>
    <row r="233" spans="1:15" ht="15" customHeight="1" x14ac:dyDescent="0.25">
      <c r="A233" s="1351">
        <v>35</v>
      </c>
      <c r="B233" s="1340"/>
      <c r="C233" s="1346" t="s">
        <v>2195</v>
      </c>
      <c r="D233" s="1351" t="s">
        <v>2202</v>
      </c>
      <c r="E233" s="1337"/>
      <c r="F233" s="1337"/>
      <c r="G233" s="1347">
        <v>875</v>
      </c>
      <c r="H233" s="1346" t="s">
        <v>2179</v>
      </c>
      <c r="I233" s="1346" t="s">
        <v>2196</v>
      </c>
      <c r="J233" s="1351" t="s">
        <v>7278</v>
      </c>
      <c r="K233" s="1346" t="s">
        <v>3011</v>
      </c>
      <c r="L233" s="1346" t="s">
        <v>2122</v>
      </c>
      <c r="M233" s="1343"/>
      <c r="N233" s="1398" t="s">
        <v>3734</v>
      </c>
      <c r="O233" s="1398"/>
    </row>
    <row r="234" spans="1:15" x14ac:dyDescent="0.25">
      <c r="A234" s="1351"/>
      <c r="B234" s="1341"/>
      <c r="C234" s="1346"/>
      <c r="D234" s="1351"/>
      <c r="E234" s="1338"/>
      <c r="F234" s="1338"/>
      <c r="G234" s="1347"/>
      <c r="H234" s="1346"/>
      <c r="I234" s="1346"/>
      <c r="J234" s="1351"/>
      <c r="K234" s="1346"/>
      <c r="L234" s="1346"/>
      <c r="M234" s="1344"/>
      <c r="N234" s="1398"/>
      <c r="O234" s="1398"/>
    </row>
    <row r="235" spans="1:15" x14ac:dyDescent="0.25">
      <c r="A235" s="1351"/>
      <c r="B235" s="1341"/>
      <c r="C235" s="1346"/>
      <c r="D235" s="1351"/>
      <c r="E235" s="1338"/>
      <c r="F235" s="1338"/>
      <c r="G235" s="1347"/>
      <c r="H235" s="1346"/>
      <c r="I235" s="1346"/>
      <c r="J235" s="1351"/>
      <c r="K235" s="1346"/>
      <c r="L235" s="1346"/>
      <c r="M235" s="1344"/>
      <c r="N235" s="1398"/>
      <c r="O235" s="1398"/>
    </row>
    <row r="236" spans="1:15" x14ac:dyDescent="0.25">
      <c r="A236" s="1351"/>
      <c r="B236" s="1341"/>
      <c r="C236" s="1346"/>
      <c r="D236" s="1351"/>
      <c r="E236" s="1338"/>
      <c r="F236" s="1338"/>
      <c r="G236" s="1347"/>
      <c r="H236" s="1346"/>
      <c r="I236" s="1346"/>
      <c r="J236" s="1351"/>
      <c r="K236" s="1346"/>
      <c r="L236" s="1346"/>
      <c r="M236" s="1344"/>
      <c r="N236" s="1398"/>
      <c r="O236" s="1398"/>
    </row>
    <row r="237" spans="1:15" x14ac:dyDescent="0.25">
      <c r="A237" s="1351"/>
      <c r="B237" s="1341"/>
      <c r="C237" s="1346"/>
      <c r="D237" s="1351"/>
      <c r="E237" s="1338"/>
      <c r="F237" s="1338"/>
      <c r="G237" s="1347"/>
      <c r="H237" s="1346"/>
      <c r="I237" s="1346"/>
      <c r="J237" s="1351"/>
      <c r="K237" s="1346"/>
      <c r="L237" s="1346"/>
      <c r="M237" s="1344"/>
      <c r="N237" s="1398"/>
      <c r="O237" s="1398"/>
    </row>
    <row r="238" spans="1:15" x14ac:dyDescent="0.25">
      <c r="A238" s="1351"/>
      <c r="B238" s="1342"/>
      <c r="C238" s="1346"/>
      <c r="D238" s="1351"/>
      <c r="E238" s="1339"/>
      <c r="F238" s="1339"/>
      <c r="G238" s="1347"/>
      <c r="H238" s="1346"/>
      <c r="I238" s="1346"/>
      <c r="J238" s="1351"/>
      <c r="K238" s="1346"/>
      <c r="L238" s="1346"/>
      <c r="M238" s="1345"/>
      <c r="N238" s="1398"/>
      <c r="O238" s="1398"/>
    </row>
    <row r="239" spans="1:15" ht="15" customHeight="1" x14ac:dyDescent="0.25">
      <c r="A239" s="1351">
        <v>36</v>
      </c>
      <c r="B239" s="1348"/>
      <c r="C239" s="1346" t="s">
        <v>2195</v>
      </c>
      <c r="D239" s="1351" t="s">
        <v>2203</v>
      </c>
      <c r="E239" s="1354"/>
      <c r="F239" s="1354"/>
      <c r="G239" s="1402" t="s">
        <v>3735</v>
      </c>
      <c r="H239" s="1346" t="s">
        <v>2179</v>
      </c>
      <c r="I239" s="1346" t="s">
        <v>2196</v>
      </c>
      <c r="J239" s="1351" t="s">
        <v>7279</v>
      </c>
      <c r="K239" s="1346" t="s">
        <v>3011</v>
      </c>
      <c r="L239" s="1346" t="s">
        <v>2122</v>
      </c>
      <c r="M239" s="1343"/>
      <c r="N239" s="1398" t="s">
        <v>3736</v>
      </c>
      <c r="O239" s="1398"/>
    </row>
    <row r="240" spans="1:15" x14ac:dyDescent="0.25">
      <c r="A240" s="1351"/>
      <c r="B240" s="1349"/>
      <c r="C240" s="1346"/>
      <c r="D240" s="1351"/>
      <c r="E240" s="1355"/>
      <c r="F240" s="1355"/>
      <c r="G240" s="1347"/>
      <c r="H240" s="1346"/>
      <c r="I240" s="1346"/>
      <c r="J240" s="1351"/>
      <c r="K240" s="1346"/>
      <c r="L240" s="1346"/>
      <c r="M240" s="1344"/>
      <c r="N240" s="1398"/>
      <c r="O240" s="1398"/>
    </row>
    <row r="241" spans="1:15" x14ac:dyDescent="0.25">
      <c r="A241" s="1351"/>
      <c r="B241" s="1349"/>
      <c r="C241" s="1346"/>
      <c r="D241" s="1351"/>
      <c r="E241" s="1355"/>
      <c r="F241" s="1355"/>
      <c r="G241" s="1347"/>
      <c r="H241" s="1346"/>
      <c r="I241" s="1346"/>
      <c r="J241" s="1351"/>
      <c r="K241" s="1346"/>
      <c r="L241" s="1346"/>
      <c r="M241" s="1344"/>
      <c r="N241" s="1398"/>
      <c r="O241" s="1398"/>
    </row>
    <row r="242" spans="1:15" x14ac:dyDescent="0.25">
      <c r="A242" s="1351"/>
      <c r="B242" s="1349"/>
      <c r="C242" s="1346"/>
      <c r="D242" s="1351"/>
      <c r="E242" s="1355"/>
      <c r="F242" s="1355"/>
      <c r="G242" s="1347"/>
      <c r="H242" s="1346"/>
      <c r="I242" s="1346"/>
      <c r="J242" s="1351"/>
      <c r="K242" s="1346"/>
      <c r="L242" s="1346"/>
      <c r="M242" s="1344"/>
      <c r="N242" s="1398"/>
      <c r="O242" s="1398"/>
    </row>
    <row r="243" spans="1:15" x14ac:dyDescent="0.25">
      <c r="A243" s="1351"/>
      <c r="B243" s="1349"/>
      <c r="C243" s="1346"/>
      <c r="D243" s="1351"/>
      <c r="E243" s="1355"/>
      <c r="F243" s="1355"/>
      <c r="G243" s="1347"/>
      <c r="H243" s="1346"/>
      <c r="I243" s="1346"/>
      <c r="J243" s="1351"/>
      <c r="K243" s="1346"/>
      <c r="L243" s="1346"/>
      <c r="M243" s="1344"/>
      <c r="N243" s="1398"/>
      <c r="O243" s="1398"/>
    </row>
    <row r="244" spans="1:15" x14ac:dyDescent="0.25">
      <c r="A244" s="1351"/>
      <c r="B244" s="1350"/>
      <c r="C244" s="1346"/>
      <c r="D244" s="1351"/>
      <c r="E244" s="1356"/>
      <c r="F244" s="1356"/>
      <c r="G244" s="1347"/>
      <c r="H244" s="1346"/>
      <c r="I244" s="1346"/>
      <c r="J244" s="1351"/>
      <c r="K244" s="1346"/>
      <c r="L244" s="1346"/>
      <c r="M244" s="1345"/>
      <c r="N244" s="1398"/>
      <c r="O244" s="1398"/>
    </row>
    <row r="245" spans="1:15" ht="15" customHeight="1" x14ac:dyDescent="0.25">
      <c r="A245" s="1351">
        <v>37</v>
      </c>
      <c r="B245" s="1340"/>
      <c r="C245" s="1346" t="s">
        <v>2195</v>
      </c>
      <c r="D245" s="1351" t="s">
        <v>2204</v>
      </c>
      <c r="E245" s="1337"/>
      <c r="F245" s="1337"/>
      <c r="G245" s="1347">
        <v>7088</v>
      </c>
      <c r="H245" s="1346" t="s">
        <v>2179</v>
      </c>
      <c r="I245" s="1346" t="s">
        <v>2196</v>
      </c>
      <c r="J245" s="1351" t="s">
        <v>7280</v>
      </c>
      <c r="K245" s="1346" t="s">
        <v>3011</v>
      </c>
      <c r="L245" s="1346" t="s">
        <v>2122</v>
      </c>
      <c r="M245" s="1343"/>
      <c r="N245" s="1398" t="s">
        <v>3737</v>
      </c>
      <c r="O245" s="1398"/>
    </row>
    <row r="246" spans="1:15" x14ac:dyDescent="0.25">
      <c r="A246" s="1351"/>
      <c r="B246" s="1341"/>
      <c r="C246" s="1346"/>
      <c r="D246" s="1351"/>
      <c r="E246" s="1338"/>
      <c r="F246" s="1338"/>
      <c r="G246" s="1347"/>
      <c r="H246" s="1346"/>
      <c r="I246" s="1346"/>
      <c r="J246" s="1351"/>
      <c r="K246" s="1346"/>
      <c r="L246" s="1346"/>
      <c r="M246" s="1344"/>
      <c r="N246" s="1398"/>
      <c r="O246" s="1398"/>
    </row>
    <row r="247" spans="1:15" x14ac:dyDescent="0.25">
      <c r="A247" s="1351"/>
      <c r="B247" s="1341"/>
      <c r="C247" s="1346"/>
      <c r="D247" s="1351"/>
      <c r="E247" s="1338"/>
      <c r="F247" s="1338"/>
      <c r="G247" s="1347"/>
      <c r="H247" s="1346"/>
      <c r="I247" s="1346"/>
      <c r="J247" s="1351"/>
      <c r="K247" s="1346"/>
      <c r="L247" s="1346"/>
      <c r="M247" s="1344"/>
      <c r="N247" s="1398"/>
      <c r="O247" s="1398"/>
    </row>
    <row r="248" spans="1:15" x14ac:dyDescent="0.25">
      <c r="A248" s="1351"/>
      <c r="B248" s="1341"/>
      <c r="C248" s="1346"/>
      <c r="D248" s="1351"/>
      <c r="E248" s="1338"/>
      <c r="F248" s="1338"/>
      <c r="G248" s="1347"/>
      <c r="H248" s="1346"/>
      <c r="I248" s="1346"/>
      <c r="J248" s="1351"/>
      <c r="K248" s="1346"/>
      <c r="L248" s="1346"/>
      <c r="M248" s="1344"/>
      <c r="N248" s="1398"/>
      <c r="O248" s="1398"/>
    </row>
    <row r="249" spans="1:15" x14ac:dyDescent="0.25">
      <c r="A249" s="1351"/>
      <c r="B249" s="1341"/>
      <c r="C249" s="1346"/>
      <c r="D249" s="1351"/>
      <c r="E249" s="1338"/>
      <c r="F249" s="1338"/>
      <c r="G249" s="1347"/>
      <c r="H249" s="1346"/>
      <c r="I249" s="1346"/>
      <c r="J249" s="1351"/>
      <c r="K249" s="1346"/>
      <c r="L249" s="1346"/>
      <c r="M249" s="1344"/>
      <c r="N249" s="1398"/>
      <c r="O249" s="1398"/>
    </row>
    <row r="250" spans="1:15" x14ac:dyDescent="0.25">
      <c r="A250" s="1351"/>
      <c r="B250" s="1342"/>
      <c r="C250" s="1346"/>
      <c r="D250" s="1351"/>
      <c r="E250" s="1339"/>
      <c r="F250" s="1339"/>
      <c r="G250" s="1347"/>
      <c r="H250" s="1346"/>
      <c r="I250" s="1346"/>
      <c r="J250" s="1351"/>
      <c r="K250" s="1346"/>
      <c r="L250" s="1346"/>
      <c r="M250" s="1345"/>
      <c r="N250" s="1398"/>
      <c r="O250" s="1398"/>
    </row>
    <row r="251" spans="1:15" ht="15" customHeight="1" x14ac:dyDescent="0.25">
      <c r="A251" s="1351">
        <v>38</v>
      </c>
      <c r="B251" s="1348"/>
      <c r="C251" s="1346" t="s">
        <v>2195</v>
      </c>
      <c r="D251" s="1351" t="s">
        <v>2205</v>
      </c>
      <c r="E251" s="1337"/>
      <c r="F251" s="1337"/>
      <c r="G251" s="1347">
        <v>81801</v>
      </c>
      <c r="H251" s="1346" t="s">
        <v>2179</v>
      </c>
      <c r="I251" s="1346" t="s">
        <v>2196</v>
      </c>
      <c r="J251" s="1346" t="s">
        <v>7281</v>
      </c>
      <c r="K251" s="1346" t="s">
        <v>3011</v>
      </c>
      <c r="L251" s="1346" t="s">
        <v>2122</v>
      </c>
      <c r="M251" s="1343"/>
      <c r="N251" s="1398" t="s">
        <v>3738</v>
      </c>
      <c r="O251" s="1398"/>
    </row>
    <row r="252" spans="1:15" x14ac:dyDescent="0.25">
      <c r="A252" s="1351"/>
      <c r="B252" s="1349"/>
      <c r="C252" s="1346"/>
      <c r="D252" s="1351"/>
      <c r="E252" s="1338"/>
      <c r="F252" s="1338"/>
      <c r="G252" s="1347"/>
      <c r="H252" s="1346"/>
      <c r="I252" s="1346"/>
      <c r="J252" s="1351"/>
      <c r="K252" s="1346"/>
      <c r="L252" s="1346"/>
      <c r="M252" s="1344"/>
      <c r="N252" s="1398"/>
      <c r="O252" s="1398"/>
    </row>
    <row r="253" spans="1:15" x14ac:dyDescent="0.25">
      <c r="A253" s="1351"/>
      <c r="B253" s="1349"/>
      <c r="C253" s="1346"/>
      <c r="D253" s="1351"/>
      <c r="E253" s="1338"/>
      <c r="F253" s="1338"/>
      <c r="G253" s="1347"/>
      <c r="H253" s="1346"/>
      <c r="I253" s="1346"/>
      <c r="J253" s="1351"/>
      <c r="K253" s="1346"/>
      <c r="L253" s="1346"/>
      <c r="M253" s="1344"/>
      <c r="N253" s="1398"/>
      <c r="O253" s="1398"/>
    </row>
    <row r="254" spans="1:15" x14ac:dyDescent="0.25">
      <c r="A254" s="1351"/>
      <c r="B254" s="1349"/>
      <c r="C254" s="1346"/>
      <c r="D254" s="1351"/>
      <c r="E254" s="1338"/>
      <c r="F254" s="1338"/>
      <c r="G254" s="1347"/>
      <c r="H254" s="1346"/>
      <c r="I254" s="1346"/>
      <c r="J254" s="1351"/>
      <c r="K254" s="1346"/>
      <c r="L254" s="1346"/>
      <c r="M254" s="1344"/>
      <c r="N254" s="1398"/>
      <c r="O254" s="1398"/>
    </row>
    <row r="255" spans="1:15" x14ac:dyDescent="0.25">
      <c r="A255" s="1351"/>
      <c r="B255" s="1349"/>
      <c r="C255" s="1346"/>
      <c r="D255" s="1351"/>
      <c r="E255" s="1338"/>
      <c r="F255" s="1338"/>
      <c r="G255" s="1347"/>
      <c r="H255" s="1346"/>
      <c r="I255" s="1346"/>
      <c r="J255" s="1351"/>
      <c r="K255" s="1346"/>
      <c r="L255" s="1346"/>
      <c r="M255" s="1344"/>
      <c r="N255" s="1398"/>
      <c r="O255" s="1398"/>
    </row>
    <row r="256" spans="1:15" x14ac:dyDescent="0.25">
      <c r="A256" s="1351"/>
      <c r="B256" s="1350"/>
      <c r="C256" s="1346"/>
      <c r="D256" s="1351"/>
      <c r="E256" s="1339"/>
      <c r="F256" s="1339"/>
      <c r="G256" s="1347"/>
      <c r="H256" s="1346"/>
      <c r="I256" s="1346"/>
      <c r="J256" s="1351"/>
      <c r="K256" s="1346"/>
      <c r="L256" s="1346"/>
      <c r="M256" s="1345"/>
      <c r="N256" s="1398"/>
      <c r="O256" s="1398"/>
    </row>
    <row r="257" spans="1:15" ht="15" customHeight="1" x14ac:dyDescent="0.25">
      <c r="A257" s="1351">
        <v>39</v>
      </c>
      <c r="B257" s="1348"/>
      <c r="C257" s="1346" t="s">
        <v>2207</v>
      </c>
      <c r="D257" s="1351" t="s">
        <v>2206</v>
      </c>
      <c r="E257" s="1337"/>
      <c r="F257" s="1337"/>
      <c r="G257" s="1347">
        <v>64</v>
      </c>
      <c r="H257" s="1346" t="s">
        <v>2179</v>
      </c>
      <c r="I257" s="1346" t="s">
        <v>2196</v>
      </c>
      <c r="J257" s="1351" t="s">
        <v>7282</v>
      </c>
      <c r="K257" s="1346" t="s">
        <v>3011</v>
      </c>
      <c r="L257" s="1346" t="s">
        <v>2122</v>
      </c>
      <c r="M257" s="1343"/>
      <c r="N257" s="1398" t="s">
        <v>3739</v>
      </c>
      <c r="O257" s="1398"/>
    </row>
    <row r="258" spans="1:15" x14ac:dyDescent="0.25">
      <c r="A258" s="1351"/>
      <c r="B258" s="1349"/>
      <c r="C258" s="1346"/>
      <c r="D258" s="1351"/>
      <c r="E258" s="1338"/>
      <c r="F258" s="1338"/>
      <c r="G258" s="1347"/>
      <c r="H258" s="1346"/>
      <c r="I258" s="1346"/>
      <c r="J258" s="1351"/>
      <c r="K258" s="1346"/>
      <c r="L258" s="1346"/>
      <c r="M258" s="1344"/>
      <c r="N258" s="1398"/>
      <c r="O258" s="1398"/>
    </row>
    <row r="259" spans="1:15" x14ac:dyDescent="0.25">
      <c r="A259" s="1351"/>
      <c r="B259" s="1349"/>
      <c r="C259" s="1346"/>
      <c r="D259" s="1351"/>
      <c r="E259" s="1338"/>
      <c r="F259" s="1338"/>
      <c r="G259" s="1347"/>
      <c r="H259" s="1346"/>
      <c r="I259" s="1346"/>
      <c r="J259" s="1351"/>
      <c r="K259" s="1346"/>
      <c r="L259" s="1346"/>
      <c r="M259" s="1344"/>
      <c r="N259" s="1398"/>
      <c r="O259" s="1398"/>
    </row>
    <row r="260" spans="1:15" x14ac:dyDescent="0.25">
      <c r="A260" s="1351"/>
      <c r="B260" s="1349"/>
      <c r="C260" s="1346"/>
      <c r="D260" s="1351"/>
      <c r="E260" s="1338"/>
      <c r="F260" s="1338"/>
      <c r="G260" s="1347"/>
      <c r="H260" s="1346"/>
      <c r="I260" s="1346"/>
      <c r="J260" s="1351"/>
      <c r="K260" s="1346"/>
      <c r="L260" s="1346"/>
      <c r="M260" s="1344"/>
      <c r="N260" s="1398"/>
      <c r="O260" s="1398"/>
    </row>
    <row r="261" spans="1:15" x14ac:dyDescent="0.25">
      <c r="A261" s="1351"/>
      <c r="B261" s="1349"/>
      <c r="C261" s="1346"/>
      <c r="D261" s="1351"/>
      <c r="E261" s="1338"/>
      <c r="F261" s="1338"/>
      <c r="G261" s="1347"/>
      <c r="H261" s="1346"/>
      <c r="I261" s="1346"/>
      <c r="J261" s="1351"/>
      <c r="K261" s="1346"/>
      <c r="L261" s="1346"/>
      <c r="M261" s="1344"/>
      <c r="N261" s="1398"/>
      <c r="O261" s="1398"/>
    </row>
    <row r="262" spans="1:15" x14ac:dyDescent="0.25">
      <c r="A262" s="1351"/>
      <c r="B262" s="1350"/>
      <c r="C262" s="1346"/>
      <c r="D262" s="1351"/>
      <c r="E262" s="1339"/>
      <c r="F262" s="1339"/>
      <c r="G262" s="1347"/>
      <c r="H262" s="1346"/>
      <c r="I262" s="1346"/>
      <c r="J262" s="1351"/>
      <c r="K262" s="1346"/>
      <c r="L262" s="1346"/>
      <c r="M262" s="1345"/>
      <c r="N262" s="1398"/>
      <c r="O262" s="1398"/>
    </row>
    <row r="263" spans="1:15" ht="78.75" x14ac:dyDescent="0.25">
      <c r="A263" s="231">
        <v>40</v>
      </c>
      <c r="B263" s="138"/>
      <c r="C263" s="232" t="s">
        <v>2209</v>
      </c>
      <c r="D263" s="231" t="s">
        <v>2208</v>
      </c>
      <c r="E263" s="762"/>
      <c r="F263" s="762"/>
      <c r="G263" s="1331">
        <v>300</v>
      </c>
      <c r="H263" s="232" t="s">
        <v>2179</v>
      </c>
      <c r="I263" s="232" t="s">
        <v>2124</v>
      </c>
      <c r="J263" s="231">
        <v>51138</v>
      </c>
      <c r="K263" s="232" t="s">
        <v>3011</v>
      </c>
      <c r="L263" s="232" t="s">
        <v>2122</v>
      </c>
      <c r="M263" s="761"/>
      <c r="N263" s="1398" t="s">
        <v>3740</v>
      </c>
      <c r="O263" s="1398"/>
    </row>
    <row r="264" spans="1:15" ht="78.75" x14ac:dyDescent="0.25">
      <c r="A264" s="231">
        <v>41</v>
      </c>
      <c r="B264" s="138"/>
      <c r="C264" s="232" t="s">
        <v>2211</v>
      </c>
      <c r="D264" s="231" t="s">
        <v>2210</v>
      </c>
      <c r="E264" s="763"/>
      <c r="F264" s="763"/>
      <c r="G264" s="1332" t="s">
        <v>3741</v>
      </c>
      <c r="H264" s="232" t="s">
        <v>2179</v>
      </c>
      <c r="I264" s="232" t="s">
        <v>2124</v>
      </c>
      <c r="J264" s="231" t="s">
        <v>7283</v>
      </c>
      <c r="K264" s="232" t="s">
        <v>3011</v>
      </c>
      <c r="L264" s="232" t="s">
        <v>2122</v>
      </c>
      <c r="M264" s="761"/>
      <c r="N264" s="1398" t="s">
        <v>3742</v>
      </c>
      <c r="O264" s="1398"/>
    </row>
    <row r="265" spans="1:15" ht="78.75" x14ac:dyDescent="0.25">
      <c r="A265" s="231">
        <v>42</v>
      </c>
      <c r="B265" s="138"/>
      <c r="C265" s="232" t="s">
        <v>2213</v>
      </c>
      <c r="D265" s="231" t="s">
        <v>2212</v>
      </c>
      <c r="E265" s="763"/>
      <c r="F265" s="763"/>
      <c r="G265" s="1332" t="s">
        <v>7284</v>
      </c>
      <c r="H265" s="232" t="s">
        <v>2214</v>
      </c>
      <c r="I265" s="232" t="s">
        <v>2176</v>
      </c>
      <c r="J265" s="231">
        <v>72000</v>
      </c>
      <c r="K265" s="232" t="s">
        <v>3011</v>
      </c>
      <c r="L265" s="232" t="s">
        <v>2122</v>
      </c>
      <c r="M265" s="761"/>
      <c r="N265" s="1398" t="s">
        <v>3743</v>
      </c>
      <c r="O265" s="1398"/>
    </row>
    <row r="266" spans="1:15" ht="78.75" x14ac:dyDescent="0.25">
      <c r="A266" s="231">
        <v>43</v>
      </c>
      <c r="B266" s="138"/>
      <c r="C266" s="232" t="s">
        <v>2213</v>
      </c>
      <c r="D266" s="231" t="s">
        <v>2215</v>
      </c>
      <c r="E266" s="762"/>
      <c r="F266" s="762"/>
      <c r="G266" s="1331">
        <v>653922</v>
      </c>
      <c r="H266" s="232" t="s">
        <v>2214</v>
      </c>
      <c r="I266" s="232" t="s">
        <v>2176</v>
      </c>
      <c r="J266" s="231" t="s">
        <v>7285</v>
      </c>
      <c r="K266" s="232" t="s">
        <v>3011</v>
      </c>
      <c r="L266" s="232" t="s">
        <v>2122</v>
      </c>
      <c r="M266" s="761"/>
      <c r="N266" s="1398" t="s">
        <v>3744</v>
      </c>
      <c r="O266" s="1398"/>
    </row>
    <row r="267" spans="1:15" ht="78.75" x14ac:dyDescent="0.25">
      <c r="A267" s="231">
        <v>44</v>
      </c>
      <c r="B267" s="138"/>
      <c r="C267" s="232" t="s">
        <v>2213</v>
      </c>
      <c r="D267" s="231" t="s">
        <v>2216</v>
      </c>
      <c r="E267" s="762"/>
      <c r="F267" s="762"/>
      <c r="G267" s="1331">
        <v>1145299</v>
      </c>
      <c r="H267" s="232" t="s">
        <v>2214</v>
      </c>
      <c r="I267" s="232" t="s">
        <v>2176</v>
      </c>
      <c r="J267" s="231" t="s">
        <v>7285</v>
      </c>
      <c r="K267" s="232" t="s">
        <v>3011</v>
      </c>
      <c r="L267" s="232" t="s">
        <v>2122</v>
      </c>
      <c r="M267" s="761"/>
      <c r="N267" s="1398" t="s">
        <v>3745</v>
      </c>
      <c r="O267" s="1398"/>
    </row>
    <row r="268" spans="1:15" ht="78.75" x14ac:dyDescent="0.25">
      <c r="A268" s="231">
        <v>45</v>
      </c>
      <c r="B268" s="138"/>
      <c r="C268" s="232" t="s">
        <v>2218</v>
      </c>
      <c r="D268" s="231" t="s">
        <v>2217</v>
      </c>
      <c r="E268" s="763"/>
      <c r="F268" s="763"/>
      <c r="G268" s="1332">
        <v>6027</v>
      </c>
      <c r="H268" s="232" t="s">
        <v>2219</v>
      </c>
      <c r="I268" s="232" t="s">
        <v>2220</v>
      </c>
      <c r="J268" s="231" t="s">
        <v>7286</v>
      </c>
      <c r="K268" s="232" t="s">
        <v>3011</v>
      </c>
      <c r="L268" s="232" t="s">
        <v>2122</v>
      </c>
      <c r="M268" s="761"/>
      <c r="N268" s="1398" t="s">
        <v>3746</v>
      </c>
      <c r="O268" s="1398"/>
    </row>
    <row r="269" spans="1:15" ht="78.75" x14ac:dyDescent="0.25">
      <c r="A269" s="231">
        <v>46</v>
      </c>
      <c r="B269" s="138"/>
      <c r="C269" s="232" t="s">
        <v>2222</v>
      </c>
      <c r="D269" s="231" t="s">
        <v>2221</v>
      </c>
      <c r="E269" s="763"/>
      <c r="F269" s="763"/>
      <c r="G269" s="1332" t="s">
        <v>3747</v>
      </c>
      <c r="H269" s="232" t="s">
        <v>2219</v>
      </c>
      <c r="I269" s="232" t="s">
        <v>2223</v>
      </c>
      <c r="J269" s="231" t="s">
        <v>7287</v>
      </c>
      <c r="K269" s="232" t="s">
        <v>3011</v>
      </c>
      <c r="L269" s="232" t="s">
        <v>2122</v>
      </c>
      <c r="M269" s="761"/>
      <c r="N269" s="1398" t="s">
        <v>3748</v>
      </c>
      <c r="O269" s="1398"/>
    </row>
    <row r="270" spans="1:15" ht="78.75" x14ac:dyDescent="0.25">
      <c r="A270" s="231">
        <v>47</v>
      </c>
      <c r="B270" s="138"/>
      <c r="C270" s="232" t="s">
        <v>2225</v>
      </c>
      <c r="D270" s="231" t="s">
        <v>2224</v>
      </c>
      <c r="E270" s="762"/>
      <c r="F270" s="762"/>
      <c r="G270" s="1331">
        <v>941</v>
      </c>
      <c r="H270" s="232" t="s">
        <v>2219</v>
      </c>
      <c r="I270" s="232" t="s">
        <v>2223</v>
      </c>
      <c r="J270" s="231" t="s">
        <v>7288</v>
      </c>
      <c r="K270" s="232" t="s">
        <v>3011</v>
      </c>
      <c r="L270" s="232" t="s">
        <v>2122</v>
      </c>
      <c r="M270" s="761"/>
      <c r="N270" s="1398" t="s">
        <v>3749</v>
      </c>
      <c r="O270" s="1398"/>
    </row>
    <row r="271" spans="1:15" ht="78.75" x14ac:dyDescent="0.25">
      <c r="A271" s="231">
        <v>48</v>
      </c>
      <c r="B271" s="138"/>
      <c r="C271" s="232" t="s">
        <v>2227</v>
      </c>
      <c r="D271" s="231" t="s">
        <v>2226</v>
      </c>
      <c r="E271" s="762"/>
      <c r="F271" s="762"/>
      <c r="G271" s="1331">
        <v>3333</v>
      </c>
      <c r="H271" s="232" t="s">
        <v>2219</v>
      </c>
      <c r="I271" s="232" t="s">
        <v>2228</v>
      </c>
      <c r="J271" s="231" t="s">
        <v>7289</v>
      </c>
      <c r="K271" s="232" t="s">
        <v>3011</v>
      </c>
      <c r="L271" s="232" t="s">
        <v>2122</v>
      </c>
      <c r="M271" s="761"/>
      <c r="N271" s="1398" t="s">
        <v>3750</v>
      </c>
      <c r="O271" s="1398"/>
    </row>
    <row r="272" spans="1:15" ht="78.75" x14ac:dyDescent="0.25">
      <c r="A272" s="231">
        <v>49</v>
      </c>
      <c r="B272" s="138"/>
      <c r="C272" s="232" t="s">
        <v>2227</v>
      </c>
      <c r="D272" s="231" t="s">
        <v>2229</v>
      </c>
      <c r="E272" s="763"/>
      <c r="F272" s="763"/>
      <c r="G272" s="1332" t="s">
        <v>3751</v>
      </c>
      <c r="H272" s="232" t="s">
        <v>2219</v>
      </c>
      <c r="I272" s="232" t="s">
        <v>2228</v>
      </c>
      <c r="J272" s="231" t="s">
        <v>7290</v>
      </c>
      <c r="K272" s="232" t="s">
        <v>3011</v>
      </c>
      <c r="L272" s="232" t="s">
        <v>2122</v>
      </c>
      <c r="M272" s="761"/>
      <c r="N272" s="1398" t="s">
        <v>3752</v>
      </c>
      <c r="O272" s="1398"/>
    </row>
    <row r="273" spans="1:15" ht="78.75" x14ac:dyDescent="0.25">
      <c r="A273" s="231">
        <v>50</v>
      </c>
      <c r="C273" s="232" t="s">
        <v>2227</v>
      </c>
      <c r="D273" s="231" t="s">
        <v>2230</v>
      </c>
      <c r="E273" s="762"/>
      <c r="F273" s="762"/>
      <c r="G273" s="1331">
        <v>707</v>
      </c>
      <c r="H273" s="232" t="s">
        <v>2219</v>
      </c>
      <c r="I273" s="232" t="s">
        <v>2228</v>
      </c>
      <c r="J273" s="231" t="s">
        <v>7291</v>
      </c>
      <c r="K273" s="232" t="s">
        <v>3011</v>
      </c>
      <c r="L273" s="232" t="s">
        <v>2122</v>
      </c>
      <c r="M273" s="761"/>
      <c r="N273" s="1398" t="s">
        <v>3753</v>
      </c>
      <c r="O273" s="1398"/>
    </row>
    <row r="274" spans="1:15" ht="90" x14ac:dyDescent="0.25">
      <c r="A274" s="231">
        <v>51</v>
      </c>
      <c r="B274" s="138"/>
      <c r="C274" s="232" t="s">
        <v>2232</v>
      </c>
      <c r="D274" s="231" t="s">
        <v>2231</v>
      </c>
      <c r="E274" s="762"/>
      <c r="F274" s="762"/>
      <c r="G274" s="1331">
        <v>12789</v>
      </c>
      <c r="H274" s="232" t="s">
        <v>2219</v>
      </c>
      <c r="I274" s="232" t="s">
        <v>2233</v>
      </c>
      <c r="J274" s="231" t="s">
        <v>7292</v>
      </c>
      <c r="K274" s="232" t="s">
        <v>2393</v>
      </c>
      <c r="L274" s="232" t="s">
        <v>2122</v>
      </c>
      <c r="M274" s="761"/>
      <c r="N274" s="1398" t="s">
        <v>3754</v>
      </c>
      <c r="O274" s="1398"/>
    </row>
    <row r="275" spans="1:15" ht="78.75" x14ac:dyDescent="0.25">
      <c r="A275" s="231">
        <v>52</v>
      </c>
      <c r="B275" s="138"/>
      <c r="C275" s="232" t="s">
        <v>2235</v>
      </c>
      <c r="D275" s="231" t="s">
        <v>2234</v>
      </c>
      <c r="E275" s="762"/>
      <c r="F275" s="762"/>
      <c r="G275" s="1331">
        <v>1015</v>
      </c>
      <c r="H275" s="232" t="s">
        <v>2219</v>
      </c>
      <c r="I275" s="232" t="s">
        <v>2223</v>
      </c>
      <c r="J275" s="231" t="s">
        <v>7293</v>
      </c>
      <c r="K275" s="232" t="s">
        <v>3011</v>
      </c>
      <c r="L275" s="232" t="s">
        <v>2122</v>
      </c>
      <c r="M275" s="761"/>
      <c r="N275" s="1398" t="s">
        <v>3755</v>
      </c>
      <c r="O275" s="1398"/>
    </row>
    <row r="276" spans="1:15" ht="78.75" x14ac:dyDescent="0.25">
      <c r="A276" s="231">
        <v>53</v>
      </c>
      <c r="B276" s="138"/>
      <c r="C276" s="232" t="s">
        <v>2227</v>
      </c>
      <c r="D276" s="231" t="s">
        <v>2236</v>
      </c>
      <c r="E276" s="762"/>
      <c r="F276" s="762"/>
      <c r="G276" s="1331">
        <v>3673</v>
      </c>
      <c r="H276" s="232" t="s">
        <v>2219</v>
      </c>
      <c r="I276" s="232" t="s">
        <v>2237</v>
      </c>
      <c r="J276" s="231" t="s">
        <v>7294</v>
      </c>
      <c r="K276" s="232" t="s">
        <v>3011</v>
      </c>
      <c r="L276" s="232" t="s">
        <v>2122</v>
      </c>
      <c r="M276" s="761"/>
      <c r="N276" s="1398" t="s">
        <v>3756</v>
      </c>
      <c r="O276" s="1398"/>
    </row>
    <row r="277" spans="1:15" ht="123.75" x14ac:dyDescent="0.25">
      <c r="A277" s="231">
        <v>54</v>
      </c>
      <c r="B277" s="138"/>
      <c r="C277" s="232" t="s">
        <v>2227</v>
      </c>
      <c r="D277" s="231" t="s">
        <v>2238</v>
      </c>
      <c r="E277" s="762"/>
      <c r="F277" s="762"/>
      <c r="G277" s="1331">
        <v>13984</v>
      </c>
      <c r="H277" s="232" t="s">
        <v>2219</v>
      </c>
      <c r="I277" s="232" t="s">
        <v>2240</v>
      </c>
      <c r="J277" s="231" t="s">
        <v>7295</v>
      </c>
      <c r="K277" s="232" t="s">
        <v>3011</v>
      </c>
      <c r="L277" s="232" t="s">
        <v>2239</v>
      </c>
      <c r="M277" s="761"/>
      <c r="N277" s="1398" t="s">
        <v>3757</v>
      </c>
      <c r="O277" s="1398"/>
    </row>
    <row r="278" spans="1:15" ht="78.75" x14ac:dyDescent="0.25">
      <c r="A278" s="231">
        <v>55</v>
      </c>
      <c r="B278" s="138"/>
      <c r="C278" s="232" t="s">
        <v>2232</v>
      </c>
      <c r="D278" s="231" t="s">
        <v>2241</v>
      </c>
      <c r="E278" s="762"/>
      <c r="F278" s="762"/>
      <c r="G278" s="1331">
        <v>3640</v>
      </c>
      <c r="H278" s="232" t="s">
        <v>2214</v>
      </c>
      <c r="I278" s="232" t="s">
        <v>2242</v>
      </c>
      <c r="J278" s="231" t="s">
        <v>7296</v>
      </c>
      <c r="K278" s="232" t="s">
        <v>3011</v>
      </c>
      <c r="L278" s="232" t="s">
        <v>2122</v>
      </c>
      <c r="M278" s="761"/>
      <c r="N278" s="1398" t="s">
        <v>3758</v>
      </c>
      <c r="O278" s="1398"/>
    </row>
    <row r="279" spans="1:15" ht="78.75" x14ac:dyDescent="0.25">
      <c r="A279" s="231">
        <v>56</v>
      </c>
      <c r="C279" s="232" t="s">
        <v>3759</v>
      </c>
      <c r="D279" s="231" t="s">
        <v>2243</v>
      </c>
      <c r="E279" s="762"/>
      <c r="F279" s="762"/>
      <c r="G279" s="1331">
        <v>1009</v>
      </c>
      <c r="H279" s="232" t="s">
        <v>2219</v>
      </c>
      <c r="I279" s="232" t="s">
        <v>2245</v>
      </c>
      <c r="J279" s="231" t="s">
        <v>7297</v>
      </c>
      <c r="K279" s="232" t="s">
        <v>3011</v>
      </c>
      <c r="L279" s="232" t="s">
        <v>2244</v>
      </c>
      <c r="M279" s="761"/>
      <c r="N279" s="1398" t="s">
        <v>3760</v>
      </c>
      <c r="O279" s="1398"/>
    </row>
    <row r="280" spans="1:15" ht="78.75" x14ac:dyDescent="0.25">
      <c r="A280" s="231">
        <v>57</v>
      </c>
      <c r="C280" s="232" t="s">
        <v>2248</v>
      </c>
      <c r="D280" s="231" t="s">
        <v>2247</v>
      </c>
      <c r="E280" s="762"/>
      <c r="F280" s="762"/>
      <c r="G280" s="1331">
        <v>877</v>
      </c>
      <c r="H280" s="232" t="s">
        <v>2219</v>
      </c>
      <c r="I280" s="232" t="s">
        <v>2249</v>
      </c>
      <c r="J280" s="231" t="s">
        <v>7298</v>
      </c>
      <c r="K280" s="232" t="s">
        <v>3011</v>
      </c>
      <c r="L280" s="232" t="s">
        <v>2122</v>
      </c>
      <c r="M280" s="761"/>
      <c r="N280" s="1398" t="s">
        <v>3761</v>
      </c>
      <c r="O280" s="1398"/>
    </row>
    <row r="281" spans="1:15" ht="78.75" x14ac:dyDescent="0.25">
      <c r="A281" s="231">
        <v>58</v>
      </c>
      <c r="C281" s="235" t="s">
        <v>2251</v>
      </c>
      <c r="D281" s="234" t="s">
        <v>2250</v>
      </c>
      <c r="E281" s="640"/>
      <c r="F281" s="640"/>
      <c r="G281" s="1332" t="s">
        <v>3762</v>
      </c>
      <c r="H281" s="235" t="s">
        <v>2219</v>
      </c>
      <c r="I281" s="235" t="s">
        <v>2246</v>
      </c>
      <c r="J281" s="234" t="s">
        <v>7299</v>
      </c>
      <c r="K281" s="235" t="s">
        <v>3011</v>
      </c>
      <c r="L281" s="235" t="s">
        <v>2122</v>
      </c>
      <c r="M281" s="235"/>
      <c r="N281" s="1403" t="s">
        <v>3763</v>
      </c>
      <c r="O281" s="1403"/>
    </row>
    <row r="282" spans="1:15" ht="78.75" x14ac:dyDescent="0.25">
      <c r="A282" s="231">
        <v>59</v>
      </c>
      <c r="C282" s="235" t="s">
        <v>2253</v>
      </c>
      <c r="D282" s="234" t="s">
        <v>2252</v>
      </c>
      <c r="E282" s="236"/>
      <c r="F282" s="236"/>
      <c r="G282" s="1331">
        <v>688</v>
      </c>
      <c r="H282" s="235" t="s">
        <v>2219</v>
      </c>
      <c r="I282" s="235" t="s">
        <v>2246</v>
      </c>
      <c r="J282" s="234" t="s">
        <v>7300</v>
      </c>
      <c r="K282" s="235" t="s">
        <v>3011</v>
      </c>
      <c r="L282" s="235" t="s">
        <v>2122</v>
      </c>
      <c r="M282" s="235"/>
      <c r="N282" s="1403" t="s">
        <v>3764</v>
      </c>
      <c r="O282" s="1403"/>
    </row>
    <row r="283" spans="1:15" ht="78.75" x14ac:dyDescent="0.25">
      <c r="A283" s="231">
        <v>60</v>
      </c>
      <c r="C283" s="235" t="s">
        <v>2255</v>
      </c>
      <c r="D283" s="234" t="s">
        <v>2254</v>
      </c>
      <c r="E283" s="236"/>
      <c r="F283" s="236"/>
      <c r="G283" s="1331">
        <v>1211</v>
      </c>
      <c r="H283" s="235" t="s">
        <v>2219</v>
      </c>
      <c r="I283" s="235" t="s">
        <v>2246</v>
      </c>
      <c r="J283" s="234" t="s">
        <v>7301</v>
      </c>
      <c r="K283" s="235" t="s">
        <v>3011</v>
      </c>
      <c r="L283" s="235" t="s">
        <v>2122</v>
      </c>
      <c r="M283" s="235"/>
      <c r="N283" s="1403" t="s">
        <v>3765</v>
      </c>
      <c r="O283" s="1403"/>
    </row>
    <row r="284" spans="1:15" ht="78.75" x14ac:dyDescent="0.25">
      <c r="A284" s="231">
        <v>61</v>
      </c>
      <c r="C284" s="235" t="s">
        <v>2257</v>
      </c>
      <c r="D284" s="234" t="s">
        <v>2256</v>
      </c>
      <c r="E284" s="236"/>
      <c r="F284" s="236"/>
      <c r="G284" s="1331">
        <v>780</v>
      </c>
      <c r="H284" s="235" t="s">
        <v>2219</v>
      </c>
      <c r="I284" s="235" t="s">
        <v>2246</v>
      </c>
      <c r="J284" s="234" t="s">
        <v>7302</v>
      </c>
      <c r="K284" s="235" t="s">
        <v>3011</v>
      </c>
      <c r="L284" s="235" t="s">
        <v>2122</v>
      </c>
      <c r="M284" s="235"/>
      <c r="N284" s="1403" t="s">
        <v>3766</v>
      </c>
      <c r="O284" s="1403"/>
    </row>
    <row r="285" spans="1:15" ht="78.75" x14ac:dyDescent="0.25">
      <c r="A285" s="231">
        <v>62</v>
      </c>
      <c r="C285" s="232" t="s">
        <v>2259</v>
      </c>
      <c r="D285" s="231" t="s">
        <v>2258</v>
      </c>
      <c r="E285" s="762"/>
      <c r="F285" s="762"/>
      <c r="G285" s="1331">
        <v>14995</v>
      </c>
      <c r="H285" s="232" t="s">
        <v>2260</v>
      </c>
      <c r="I285" s="232" t="s">
        <v>2261</v>
      </c>
      <c r="J285" s="231" t="s">
        <v>7303</v>
      </c>
      <c r="K285" s="232" t="s">
        <v>3011</v>
      </c>
      <c r="L285" s="232" t="s">
        <v>2122</v>
      </c>
      <c r="M285" s="761"/>
      <c r="N285" s="1398" t="s">
        <v>3767</v>
      </c>
      <c r="O285" s="1398"/>
    </row>
    <row r="286" spans="1:15" ht="78.75" x14ac:dyDescent="0.25">
      <c r="A286" s="231">
        <v>63</v>
      </c>
      <c r="C286" s="232" t="s">
        <v>2263</v>
      </c>
      <c r="D286" s="231" t="s">
        <v>2262</v>
      </c>
      <c r="E286" s="762"/>
      <c r="F286" s="762"/>
      <c r="G286" s="1331">
        <v>4826</v>
      </c>
      <c r="H286" s="761" t="s">
        <v>2219</v>
      </c>
      <c r="I286" s="232" t="s">
        <v>2261</v>
      </c>
      <c r="J286" s="231" t="s">
        <v>7250</v>
      </c>
      <c r="K286" s="232" t="s">
        <v>3011</v>
      </c>
      <c r="L286" s="232" t="s">
        <v>2122</v>
      </c>
      <c r="M286" s="761"/>
      <c r="N286" s="1398" t="s">
        <v>3768</v>
      </c>
      <c r="O286" s="1398"/>
    </row>
    <row r="287" spans="1:15" ht="78.75" x14ac:dyDescent="0.25">
      <c r="A287" s="231">
        <v>64</v>
      </c>
      <c r="C287" s="232" t="s">
        <v>2263</v>
      </c>
      <c r="D287" s="231" t="s">
        <v>2264</v>
      </c>
      <c r="E287" s="762"/>
      <c r="F287" s="762"/>
      <c r="G287" s="1331">
        <v>2561</v>
      </c>
      <c r="H287" s="232" t="s">
        <v>2219</v>
      </c>
      <c r="I287" s="232" t="s">
        <v>2261</v>
      </c>
      <c r="J287" s="231" t="s">
        <v>7250</v>
      </c>
      <c r="K287" s="232" t="s">
        <v>3011</v>
      </c>
      <c r="L287" s="232" t="s">
        <v>2122</v>
      </c>
      <c r="M287" s="761"/>
      <c r="N287" s="1398" t="s">
        <v>3769</v>
      </c>
      <c r="O287" s="1398"/>
    </row>
    <row r="288" spans="1:15" ht="78.75" x14ac:dyDescent="0.25">
      <c r="A288" s="231">
        <v>65</v>
      </c>
      <c r="C288" s="232" t="s">
        <v>2263</v>
      </c>
      <c r="D288" s="231" t="s">
        <v>2265</v>
      </c>
      <c r="E288" s="762"/>
      <c r="F288" s="762"/>
      <c r="G288" s="1333">
        <v>5554</v>
      </c>
      <c r="H288" s="232" t="s">
        <v>2219</v>
      </c>
      <c r="I288" s="232" t="s">
        <v>2261</v>
      </c>
      <c r="J288" s="231" t="s">
        <v>7250</v>
      </c>
      <c r="K288" s="232" t="s">
        <v>3011</v>
      </c>
      <c r="L288" s="232" t="s">
        <v>2122</v>
      </c>
      <c r="M288" s="761"/>
      <c r="N288" s="1398" t="s">
        <v>3770</v>
      </c>
      <c r="O288" s="1398"/>
    </row>
    <row r="289" spans="1:15" ht="78.75" x14ac:dyDescent="0.25">
      <c r="A289" s="231">
        <v>66</v>
      </c>
      <c r="C289" s="232" t="s">
        <v>2267</v>
      </c>
      <c r="D289" s="231" t="s">
        <v>2266</v>
      </c>
      <c r="E289" s="762"/>
      <c r="F289" s="762"/>
      <c r="G289" s="1333">
        <v>2585</v>
      </c>
      <c r="H289" s="232" t="s">
        <v>2219</v>
      </c>
      <c r="I289" s="232" t="s">
        <v>2261</v>
      </c>
      <c r="J289" s="231">
        <v>35000</v>
      </c>
      <c r="K289" s="232" t="s">
        <v>3011</v>
      </c>
      <c r="L289" s="232" t="s">
        <v>2122</v>
      </c>
      <c r="M289" s="761"/>
      <c r="N289" s="1398" t="s">
        <v>3771</v>
      </c>
      <c r="O289" s="1398"/>
    </row>
    <row r="290" spans="1:15" ht="78.75" x14ac:dyDescent="0.25">
      <c r="A290" s="231">
        <v>67</v>
      </c>
      <c r="C290" s="232" t="s">
        <v>2269</v>
      </c>
      <c r="D290" s="231" t="s">
        <v>2268</v>
      </c>
      <c r="E290" s="762"/>
      <c r="F290" s="762"/>
      <c r="G290" s="1333">
        <v>1977</v>
      </c>
      <c r="H290" s="232" t="s">
        <v>2219</v>
      </c>
      <c r="I290" s="232" t="s">
        <v>2261</v>
      </c>
      <c r="J290" s="231">
        <v>35000</v>
      </c>
      <c r="K290" s="232" t="s">
        <v>3011</v>
      </c>
      <c r="L290" s="232" t="s">
        <v>2122</v>
      </c>
      <c r="M290" s="761"/>
      <c r="N290" s="1398" t="s">
        <v>3772</v>
      </c>
      <c r="O290" s="1398"/>
    </row>
    <row r="291" spans="1:15" ht="78.75" x14ac:dyDescent="0.25">
      <c r="A291" s="231">
        <v>68</v>
      </c>
      <c r="C291" s="232" t="s">
        <v>2269</v>
      </c>
      <c r="D291" s="231" t="s">
        <v>2270</v>
      </c>
      <c r="E291" s="762"/>
      <c r="F291" s="762"/>
      <c r="G291" s="1333">
        <v>3281</v>
      </c>
      <c r="H291" s="232" t="s">
        <v>2219</v>
      </c>
      <c r="I291" s="232" t="s">
        <v>2261</v>
      </c>
      <c r="J291" s="231">
        <v>35000</v>
      </c>
      <c r="K291" s="232" t="s">
        <v>3011</v>
      </c>
      <c r="L291" s="232" t="s">
        <v>2122</v>
      </c>
      <c r="M291" s="761"/>
      <c r="N291" s="1398" t="s">
        <v>3773</v>
      </c>
      <c r="O291" s="1398"/>
    </row>
    <row r="292" spans="1:15" ht="78.75" x14ac:dyDescent="0.25">
      <c r="A292" s="231">
        <v>69</v>
      </c>
      <c r="C292" s="232" t="s">
        <v>2272</v>
      </c>
      <c r="D292" s="231" t="s">
        <v>2271</v>
      </c>
      <c r="E292" s="762"/>
      <c r="F292" s="762"/>
      <c r="G292" s="1333">
        <v>32995</v>
      </c>
      <c r="H292" s="232" t="s">
        <v>2219</v>
      </c>
      <c r="I292" s="232" t="s">
        <v>2261</v>
      </c>
      <c r="J292" s="231">
        <v>43800</v>
      </c>
      <c r="K292" s="232" t="s">
        <v>3011</v>
      </c>
      <c r="L292" s="232" t="s">
        <v>2122</v>
      </c>
      <c r="M292" s="761"/>
      <c r="N292" s="1398" t="s">
        <v>3774</v>
      </c>
      <c r="O292" s="1398"/>
    </row>
    <row r="293" spans="1:15" ht="78.75" x14ac:dyDescent="0.25">
      <c r="A293" s="231">
        <v>70</v>
      </c>
      <c r="C293" s="232" t="s">
        <v>2272</v>
      </c>
      <c r="D293" s="231" t="s">
        <v>2273</v>
      </c>
      <c r="E293" s="762"/>
      <c r="F293" s="762"/>
      <c r="G293" s="1333">
        <v>11000</v>
      </c>
      <c r="H293" s="232" t="s">
        <v>2219</v>
      </c>
      <c r="I293" s="232" t="s">
        <v>2261</v>
      </c>
      <c r="J293" s="231">
        <v>48000</v>
      </c>
      <c r="K293" s="232" t="s">
        <v>3011</v>
      </c>
      <c r="L293" s="232" t="s">
        <v>2122</v>
      </c>
      <c r="M293" s="761"/>
      <c r="N293" s="1398" t="s">
        <v>3775</v>
      </c>
      <c r="O293" s="1398"/>
    </row>
    <row r="294" spans="1:15" ht="78.75" x14ac:dyDescent="0.25">
      <c r="A294" s="231">
        <v>71</v>
      </c>
      <c r="C294" s="235" t="s">
        <v>2275</v>
      </c>
      <c r="D294" s="234" t="s">
        <v>2274</v>
      </c>
      <c r="E294" s="236"/>
      <c r="F294" s="236"/>
      <c r="G294" s="1333">
        <v>194920</v>
      </c>
      <c r="H294" s="235" t="s">
        <v>2276</v>
      </c>
      <c r="I294" s="235" t="s">
        <v>2277</v>
      </c>
      <c r="J294" s="234" t="s">
        <v>7304</v>
      </c>
      <c r="K294" s="235" t="s">
        <v>3011</v>
      </c>
      <c r="L294" s="235" t="s">
        <v>2122</v>
      </c>
      <c r="M294" s="235"/>
      <c r="N294" s="1403" t="s">
        <v>3776</v>
      </c>
      <c r="O294" s="1403"/>
    </row>
    <row r="295" spans="1:15" ht="18.75" x14ac:dyDescent="0.25">
      <c r="A295" s="1404">
        <v>2017</v>
      </c>
      <c r="B295" s="1405"/>
      <c r="C295" s="1405"/>
      <c r="D295" s="1405"/>
      <c r="E295" s="1405"/>
      <c r="F295" s="1405"/>
      <c r="G295" s="1405"/>
      <c r="H295" s="1405"/>
      <c r="I295" s="1405"/>
      <c r="J295" s="1405"/>
      <c r="K295" s="1405"/>
      <c r="L295" s="1405"/>
      <c r="M295" s="1405"/>
      <c r="N295" s="1405"/>
      <c r="O295" s="1406"/>
    </row>
    <row r="296" spans="1:15" ht="78.75" x14ac:dyDescent="0.25">
      <c r="A296" s="234">
        <v>72</v>
      </c>
      <c r="B296" s="138"/>
      <c r="C296" s="232" t="s">
        <v>2279</v>
      </c>
      <c r="D296" s="231" t="s">
        <v>2278</v>
      </c>
      <c r="E296" s="762"/>
      <c r="F296" s="762"/>
      <c r="G296" s="1333">
        <v>561</v>
      </c>
      <c r="H296" s="232" t="s">
        <v>2219</v>
      </c>
      <c r="I296" s="232" t="s">
        <v>2246</v>
      </c>
      <c r="J296" s="231" t="s">
        <v>7305</v>
      </c>
      <c r="K296" s="232" t="s">
        <v>3011</v>
      </c>
      <c r="L296" s="232" t="s">
        <v>2122</v>
      </c>
      <c r="M296" s="761"/>
      <c r="N296" s="1398" t="s">
        <v>3777</v>
      </c>
      <c r="O296" s="1398"/>
    </row>
    <row r="297" spans="1:15" ht="78.75" x14ac:dyDescent="0.25">
      <c r="A297" s="234">
        <v>73</v>
      </c>
      <c r="B297" s="138"/>
      <c r="C297" s="235" t="s">
        <v>3779</v>
      </c>
      <c r="D297" s="234" t="s">
        <v>3778</v>
      </c>
      <c r="E297" s="640"/>
      <c r="F297" s="640"/>
      <c r="G297" s="1334" t="s">
        <v>3780</v>
      </c>
      <c r="H297" s="235" t="s">
        <v>2260</v>
      </c>
      <c r="I297" s="235" t="s">
        <v>3781</v>
      </c>
      <c r="J297" s="234" t="s">
        <v>7306</v>
      </c>
      <c r="K297" s="235" t="s">
        <v>3011</v>
      </c>
      <c r="L297" s="235" t="s">
        <v>3782</v>
      </c>
      <c r="M297" s="235"/>
      <c r="N297" s="1403" t="s">
        <v>3783</v>
      </c>
      <c r="O297" s="1403"/>
    </row>
    <row r="298" spans="1:15" ht="78.75" x14ac:dyDescent="0.25">
      <c r="A298" s="234">
        <v>74</v>
      </c>
      <c r="B298" s="138"/>
      <c r="C298" s="235" t="s">
        <v>3013</v>
      </c>
      <c r="D298" s="234" t="s">
        <v>3012</v>
      </c>
      <c r="E298" s="762"/>
      <c r="F298" s="762"/>
      <c r="G298" s="1333">
        <v>1222</v>
      </c>
      <c r="H298" s="232" t="s">
        <v>2219</v>
      </c>
      <c r="I298" s="232" t="s">
        <v>2246</v>
      </c>
      <c r="J298" s="231" t="s">
        <v>7307</v>
      </c>
      <c r="K298" s="232" t="s">
        <v>3011</v>
      </c>
      <c r="L298" s="232" t="s">
        <v>2122</v>
      </c>
      <c r="M298" s="761"/>
      <c r="N298" s="1398" t="s">
        <v>3784</v>
      </c>
      <c r="O298" s="1398"/>
    </row>
    <row r="299" spans="1:15" ht="78.75" x14ac:dyDescent="0.25">
      <c r="A299" s="234">
        <v>75</v>
      </c>
      <c r="B299" s="138"/>
      <c r="C299" s="235" t="s">
        <v>2213</v>
      </c>
      <c r="D299" s="234" t="s">
        <v>2281</v>
      </c>
      <c r="E299" s="236"/>
      <c r="F299" s="236"/>
      <c r="G299" s="1333">
        <v>180995</v>
      </c>
      <c r="H299" s="235" t="s">
        <v>2276</v>
      </c>
      <c r="I299" s="235" t="s">
        <v>2277</v>
      </c>
      <c r="J299" s="234" t="s">
        <v>7308</v>
      </c>
      <c r="K299" s="235" t="s">
        <v>3011</v>
      </c>
      <c r="L299" s="235" t="s">
        <v>2280</v>
      </c>
      <c r="M299" s="235"/>
      <c r="N299" s="1398" t="s">
        <v>3785</v>
      </c>
      <c r="O299" s="1398"/>
    </row>
    <row r="300" spans="1:15" ht="78.75" x14ac:dyDescent="0.25">
      <c r="A300" s="234">
        <v>76</v>
      </c>
      <c r="B300" s="138"/>
      <c r="C300" s="235" t="s">
        <v>2213</v>
      </c>
      <c r="D300" s="234" t="s">
        <v>2282</v>
      </c>
      <c r="E300" s="640"/>
      <c r="F300" s="640"/>
      <c r="G300" s="1334" t="s">
        <v>3786</v>
      </c>
      <c r="H300" s="235" t="s">
        <v>2276</v>
      </c>
      <c r="I300" s="235" t="s">
        <v>2277</v>
      </c>
      <c r="J300" s="234" t="s">
        <v>7309</v>
      </c>
      <c r="K300" s="235" t="s">
        <v>3011</v>
      </c>
      <c r="L300" s="235" t="s">
        <v>2280</v>
      </c>
      <c r="M300" s="235"/>
      <c r="N300" s="1398" t="s">
        <v>3787</v>
      </c>
      <c r="O300" s="1398"/>
    </row>
    <row r="301" spans="1:15" ht="78.75" x14ac:dyDescent="0.25">
      <c r="A301" s="234">
        <v>77</v>
      </c>
      <c r="B301" s="138"/>
      <c r="C301" s="235" t="s">
        <v>2284</v>
      </c>
      <c r="D301" s="234" t="s">
        <v>2283</v>
      </c>
      <c r="E301" s="640"/>
      <c r="F301" s="640"/>
      <c r="G301" s="1334" t="s">
        <v>7310</v>
      </c>
      <c r="H301" s="235" t="s">
        <v>2276</v>
      </c>
      <c r="I301" s="235" t="s">
        <v>2277</v>
      </c>
      <c r="J301" s="235" t="s">
        <v>7311</v>
      </c>
      <c r="K301" s="235" t="s">
        <v>3011</v>
      </c>
      <c r="L301" s="235" t="s">
        <v>2122</v>
      </c>
      <c r="M301" s="235"/>
      <c r="N301" s="1398" t="s">
        <v>3788</v>
      </c>
      <c r="O301" s="1398"/>
    </row>
    <row r="302" spans="1:15" ht="78.75" x14ac:dyDescent="0.25">
      <c r="A302" s="234">
        <v>78</v>
      </c>
      <c r="B302" s="138"/>
      <c r="C302" s="235" t="s">
        <v>2284</v>
      </c>
      <c r="D302" s="234" t="s">
        <v>2285</v>
      </c>
      <c r="E302" s="236"/>
      <c r="F302" s="236"/>
      <c r="G302" s="1333">
        <v>955976</v>
      </c>
      <c r="H302" s="235" t="s">
        <v>2276</v>
      </c>
      <c r="I302" s="235" t="s">
        <v>2277</v>
      </c>
      <c r="J302" s="234" t="s">
        <v>7312</v>
      </c>
      <c r="K302" s="235" t="s">
        <v>3011</v>
      </c>
      <c r="L302" s="235" t="s">
        <v>2122</v>
      </c>
      <c r="M302" s="235"/>
      <c r="N302" s="1398" t="s">
        <v>3789</v>
      </c>
      <c r="O302" s="1398"/>
    </row>
    <row r="303" spans="1:15" ht="78.75" x14ac:dyDescent="0.25">
      <c r="A303" s="234">
        <v>79</v>
      </c>
      <c r="B303" s="138"/>
      <c r="C303" s="235" t="s">
        <v>2284</v>
      </c>
      <c r="D303" s="234" t="s">
        <v>2286</v>
      </c>
      <c r="E303" s="640"/>
      <c r="F303" s="640"/>
      <c r="G303" s="1334" t="s">
        <v>7313</v>
      </c>
      <c r="H303" s="235" t="s">
        <v>2276</v>
      </c>
      <c r="I303" s="235" t="s">
        <v>2277</v>
      </c>
      <c r="J303" s="234" t="s">
        <v>7314</v>
      </c>
      <c r="K303" s="235" t="s">
        <v>3011</v>
      </c>
      <c r="L303" s="235" t="s">
        <v>2122</v>
      </c>
      <c r="M303" s="235"/>
      <c r="N303" s="1398" t="s">
        <v>3790</v>
      </c>
      <c r="O303" s="1398"/>
    </row>
    <row r="304" spans="1:15" ht="78.75" x14ac:dyDescent="0.25">
      <c r="A304" s="234">
        <v>80</v>
      </c>
      <c r="B304" s="138"/>
      <c r="C304" s="235" t="s">
        <v>2284</v>
      </c>
      <c r="D304" s="234" t="s">
        <v>2287</v>
      </c>
      <c r="E304" s="236"/>
      <c r="F304" s="236"/>
      <c r="G304" s="1333">
        <v>489554</v>
      </c>
      <c r="H304" s="235" t="s">
        <v>2276</v>
      </c>
      <c r="I304" s="235" t="s">
        <v>2277</v>
      </c>
      <c r="J304" s="234" t="s">
        <v>7315</v>
      </c>
      <c r="K304" s="235" t="s">
        <v>3011</v>
      </c>
      <c r="L304" s="235" t="s">
        <v>2122</v>
      </c>
      <c r="M304" s="235"/>
      <c r="N304" s="1398" t="s">
        <v>3791</v>
      </c>
      <c r="O304" s="1398"/>
    </row>
    <row r="305" spans="1:15" ht="78.75" x14ac:dyDescent="0.25">
      <c r="A305" s="234">
        <v>81</v>
      </c>
      <c r="B305" s="138"/>
      <c r="C305" s="235" t="s">
        <v>2284</v>
      </c>
      <c r="D305" s="234" t="s">
        <v>2288</v>
      </c>
      <c r="E305" s="236"/>
      <c r="F305" s="236"/>
      <c r="G305" s="1333">
        <v>214504</v>
      </c>
      <c r="H305" s="235" t="s">
        <v>2276</v>
      </c>
      <c r="I305" s="235" t="s">
        <v>2277</v>
      </c>
      <c r="J305" s="234" t="s">
        <v>7316</v>
      </c>
      <c r="K305" s="235" t="s">
        <v>3011</v>
      </c>
      <c r="L305" s="235" t="s">
        <v>2122</v>
      </c>
      <c r="M305" s="235"/>
      <c r="N305" s="1398" t="s">
        <v>3792</v>
      </c>
      <c r="O305" s="1398"/>
    </row>
    <row r="306" spans="1:15" ht="78.75" x14ac:dyDescent="0.25">
      <c r="A306" s="234">
        <v>82</v>
      </c>
      <c r="B306" s="138"/>
      <c r="C306" s="235" t="s">
        <v>2290</v>
      </c>
      <c r="D306" s="234" t="s">
        <v>2289</v>
      </c>
      <c r="E306" s="236"/>
      <c r="F306" s="236"/>
      <c r="G306" s="1333">
        <v>562</v>
      </c>
      <c r="H306" s="235" t="s">
        <v>2219</v>
      </c>
      <c r="I306" s="235" t="s">
        <v>2196</v>
      </c>
      <c r="J306" s="234" t="s">
        <v>7317</v>
      </c>
      <c r="K306" s="235" t="s">
        <v>3011</v>
      </c>
      <c r="L306" s="235" t="s">
        <v>2122</v>
      </c>
      <c r="M306" s="235"/>
      <c r="N306" s="1403" t="s">
        <v>3793</v>
      </c>
      <c r="O306" s="1403"/>
    </row>
    <row r="307" spans="1:15" ht="78.75" x14ac:dyDescent="0.25">
      <c r="A307" s="234">
        <v>83</v>
      </c>
      <c r="B307" s="138"/>
      <c r="C307" s="232" t="s">
        <v>2292</v>
      </c>
      <c r="D307" s="231" t="s">
        <v>2291</v>
      </c>
      <c r="E307" s="762"/>
      <c r="F307" s="762"/>
      <c r="G307" s="1333">
        <v>2558</v>
      </c>
      <c r="H307" s="232" t="s">
        <v>2219</v>
      </c>
      <c r="I307" s="232" t="s">
        <v>2246</v>
      </c>
      <c r="J307" s="231" t="s">
        <v>7318</v>
      </c>
      <c r="K307" s="232" t="s">
        <v>3011</v>
      </c>
      <c r="L307" s="232" t="s">
        <v>2122</v>
      </c>
      <c r="M307" s="761"/>
      <c r="N307" s="1398" t="s">
        <v>3794</v>
      </c>
      <c r="O307" s="1398"/>
    </row>
    <row r="308" spans="1:15" ht="78.75" x14ac:dyDescent="0.25">
      <c r="A308" s="234">
        <v>84</v>
      </c>
      <c r="B308" s="138"/>
      <c r="C308" s="232" t="s">
        <v>2294</v>
      </c>
      <c r="D308" s="231" t="s">
        <v>2293</v>
      </c>
      <c r="E308" s="762"/>
      <c r="F308" s="762"/>
      <c r="G308" s="1333">
        <v>995</v>
      </c>
      <c r="H308" s="232" t="s">
        <v>2219</v>
      </c>
      <c r="I308" s="232" t="s">
        <v>2295</v>
      </c>
      <c r="J308" s="231" t="s">
        <v>7319</v>
      </c>
      <c r="K308" s="232" t="s">
        <v>3011</v>
      </c>
      <c r="L308" s="232" t="s">
        <v>3014</v>
      </c>
      <c r="M308" s="761"/>
      <c r="N308" s="1398" t="s">
        <v>3795</v>
      </c>
      <c r="O308" s="1398"/>
    </row>
    <row r="309" spans="1:15" ht="78.75" x14ac:dyDescent="0.25">
      <c r="A309" s="234">
        <v>85</v>
      </c>
      <c r="B309" s="138"/>
      <c r="C309" s="232" t="s">
        <v>2294</v>
      </c>
      <c r="D309" s="231" t="s">
        <v>2296</v>
      </c>
      <c r="E309" s="762"/>
      <c r="F309" s="762"/>
      <c r="G309" s="1333">
        <v>1635</v>
      </c>
      <c r="H309" s="232" t="s">
        <v>2219</v>
      </c>
      <c r="I309" s="232" t="s">
        <v>2295</v>
      </c>
      <c r="J309" s="231" t="s">
        <v>7320</v>
      </c>
      <c r="K309" s="232" t="s">
        <v>3011</v>
      </c>
      <c r="L309" s="232" t="s">
        <v>3014</v>
      </c>
      <c r="M309" s="761"/>
      <c r="N309" s="1398" t="s">
        <v>3796</v>
      </c>
      <c r="O309" s="1398"/>
    </row>
    <row r="310" spans="1:15" ht="78.75" x14ac:dyDescent="0.25">
      <c r="A310" s="234">
        <v>86</v>
      </c>
      <c r="B310" s="231"/>
      <c r="C310" s="235" t="s">
        <v>2284</v>
      </c>
      <c r="D310" s="817" t="s">
        <v>2297</v>
      </c>
      <c r="E310" s="762"/>
      <c r="F310" s="762"/>
      <c r="G310" s="1334" t="s">
        <v>7321</v>
      </c>
      <c r="H310" s="235" t="s">
        <v>2276</v>
      </c>
      <c r="I310" s="235" t="s">
        <v>2277</v>
      </c>
      <c r="J310" s="231" t="s">
        <v>7322</v>
      </c>
      <c r="K310" s="232" t="s">
        <v>3011</v>
      </c>
      <c r="L310" s="232" t="s">
        <v>2122</v>
      </c>
      <c r="M310" s="761"/>
      <c r="N310" s="1398" t="s">
        <v>3797</v>
      </c>
      <c r="O310" s="1398"/>
    </row>
    <row r="311" spans="1:15" ht="78.75" x14ac:dyDescent="0.25">
      <c r="A311" s="234">
        <v>87</v>
      </c>
      <c r="B311" s="138"/>
      <c r="C311" s="235" t="s">
        <v>2284</v>
      </c>
      <c r="D311" s="231" t="s">
        <v>2298</v>
      </c>
      <c r="E311" s="762"/>
      <c r="F311" s="762"/>
      <c r="G311" s="1333">
        <v>1744630</v>
      </c>
      <c r="H311" s="235" t="s">
        <v>2276</v>
      </c>
      <c r="I311" s="235" t="s">
        <v>2277</v>
      </c>
      <c r="J311" s="231" t="s">
        <v>7323</v>
      </c>
      <c r="K311" s="232" t="s">
        <v>3011</v>
      </c>
      <c r="L311" s="232" t="s">
        <v>2122</v>
      </c>
      <c r="M311" s="761"/>
      <c r="N311" s="1398" t="s">
        <v>3798</v>
      </c>
      <c r="O311" s="1398"/>
    </row>
    <row r="312" spans="1:15" ht="78.75" x14ac:dyDescent="0.25">
      <c r="A312" s="234">
        <v>88</v>
      </c>
      <c r="B312" s="138"/>
      <c r="C312" s="235" t="s">
        <v>2300</v>
      </c>
      <c r="D312" s="234" t="s">
        <v>2299</v>
      </c>
      <c r="E312" s="236"/>
      <c r="F312" s="236"/>
      <c r="G312" s="1333">
        <v>14952</v>
      </c>
      <c r="H312" s="235" t="s">
        <v>2260</v>
      </c>
      <c r="I312" s="235" t="s">
        <v>2301</v>
      </c>
      <c r="J312" s="234">
        <v>43800</v>
      </c>
      <c r="K312" s="235" t="s">
        <v>3011</v>
      </c>
      <c r="L312" s="235" t="s">
        <v>2122</v>
      </c>
      <c r="M312" s="235"/>
      <c r="N312" s="1403" t="s">
        <v>3799</v>
      </c>
      <c r="O312" s="1403"/>
    </row>
    <row r="313" spans="1:15" ht="78.75" x14ac:dyDescent="0.25">
      <c r="A313" s="234">
        <v>89</v>
      </c>
      <c r="B313" s="138"/>
      <c r="C313" s="235" t="s">
        <v>2300</v>
      </c>
      <c r="D313" s="234" t="s">
        <v>2302</v>
      </c>
      <c r="E313" s="236"/>
      <c r="F313" s="236"/>
      <c r="G313" s="1333">
        <v>203036</v>
      </c>
      <c r="H313" s="235" t="s">
        <v>2260</v>
      </c>
      <c r="I313" s="235" t="s">
        <v>2301</v>
      </c>
      <c r="J313" s="234">
        <v>72000</v>
      </c>
      <c r="K313" s="235" t="s">
        <v>3011</v>
      </c>
      <c r="L313" s="235" t="s">
        <v>2122</v>
      </c>
      <c r="M313" s="235"/>
      <c r="N313" s="1403" t="s">
        <v>3800</v>
      </c>
      <c r="O313" s="1403"/>
    </row>
    <row r="314" spans="1:15" x14ac:dyDescent="0.25">
      <c r="A314" s="413"/>
      <c r="B314" s="413"/>
      <c r="C314" s="413"/>
      <c r="D314" s="413"/>
      <c r="E314" s="413"/>
      <c r="F314" s="413"/>
      <c r="G314" s="413"/>
      <c r="H314" s="413">
        <v>2018</v>
      </c>
      <c r="I314" s="413"/>
      <c r="J314" s="413"/>
      <c r="K314" s="413"/>
      <c r="L314" s="413"/>
      <c r="M314" s="413"/>
      <c r="N314" s="413"/>
      <c r="O314" s="413"/>
    </row>
    <row r="315" spans="1:15" ht="78.75" x14ac:dyDescent="0.25">
      <c r="A315" s="234">
        <v>90</v>
      </c>
      <c r="B315" s="138"/>
      <c r="C315" s="232" t="s">
        <v>2304</v>
      </c>
      <c r="D315" s="231" t="s">
        <v>2303</v>
      </c>
      <c r="E315" s="762"/>
      <c r="F315" s="762"/>
      <c r="G315" s="1333">
        <v>1745</v>
      </c>
      <c r="H315" s="232" t="s">
        <v>2219</v>
      </c>
      <c r="I315" s="232" t="s">
        <v>2305</v>
      </c>
      <c r="J315" s="231" t="s">
        <v>7324</v>
      </c>
      <c r="K315" s="235" t="s">
        <v>3011</v>
      </c>
      <c r="L315" s="232" t="s">
        <v>2122</v>
      </c>
      <c r="M315" s="761"/>
      <c r="N315" s="1398" t="s">
        <v>3801</v>
      </c>
      <c r="O315" s="1398"/>
    </row>
    <row r="316" spans="1:15" ht="78.75" x14ac:dyDescent="0.25">
      <c r="A316" s="234">
        <v>91</v>
      </c>
      <c r="B316" s="138"/>
      <c r="C316" s="232" t="s">
        <v>2294</v>
      </c>
      <c r="D316" s="231" t="s">
        <v>2306</v>
      </c>
      <c r="E316" s="762"/>
      <c r="F316" s="762"/>
      <c r="G316" s="1333">
        <v>859</v>
      </c>
      <c r="H316" s="232" t="s">
        <v>2219</v>
      </c>
      <c r="I316" s="232" t="s">
        <v>2307</v>
      </c>
      <c r="J316" s="231" t="s">
        <v>7325</v>
      </c>
      <c r="K316" s="235" t="s">
        <v>3011</v>
      </c>
      <c r="L316" s="232" t="s">
        <v>2122</v>
      </c>
      <c r="M316" s="761"/>
      <c r="N316" s="1398" t="s">
        <v>3802</v>
      </c>
      <c r="O316" s="1398"/>
    </row>
    <row r="317" spans="1:15" ht="78.75" x14ac:dyDescent="0.25">
      <c r="A317" s="234">
        <v>92</v>
      </c>
      <c r="C317" s="235" t="s">
        <v>2309</v>
      </c>
      <c r="D317" s="231" t="s">
        <v>2308</v>
      </c>
      <c r="E317" s="763"/>
      <c r="F317" s="763"/>
      <c r="G317" s="1334" t="s">
        <v>3803</v>
      </c>
      <c r="H317" s="235" t="s">
        <v>2276</v>
      </c>
      <c r="I317" s="235" t="s">
        <v>2277</v>
      </c>
      <c r="J317" s="231" t="s">
        <v>7326</v>
      </c>
      <c r="K317" s="235" t="s">
        <v>3011</v>
      </c>
      <c r="L317" s="232" t="s">
        <v>2122</v>
      </c>
      <c r="M317" s="761"/>
      <c r="N317" s="1398" t="s">
        <v>3804</v>
      </c>
      <c r="O317" s="1398"/>
    </row>
    <row r="318" spans="1:15" x14ac:dyDescent="0.25">
      <c r="A318" s="1407" t="s">
        <v>3015</v>
      </c>
      <c r="B318" s="1408"/>
      <c r="C318" s="1408"/>
      <c r="D318" s="1408"/>
      <c r="E318" s="1408"/>
      <c r="F318" s="1408"/>
      <c r="G318" s="1408"/>
      <c r="H318" s="1408"/>
      <c r="I318" s="1408"/>
      <c r="J318" s="1408"/>
      <c r="K318" s="1408"/>
      <c r="L318" s="1408"/>
      <c r="M318" s="1408"/>
      <c r="N318" s="1408"/>
      <c r="O318" s="1409"/>
    </row>
    <row r="319" spans="1:15" ht="78.75" x14ac:dyDescent="0.25">
      <c r="A319" s="234">
        <v>93</v>
      </c>
      <c r="B319" s="138"/>
      <c r="C319" s="235" t="s">
        <v>2311</v>
      </c>
      <c r="D319" s="231" t="s">
        <v>2310</v>
      </c>
      <c r="E319" s="762"/>
      <c r="F319" s="762"/>
      <c r="G319" s="1333">
        <v>1557</v>
      </c>
      <c r="H319" s="232" t="s">
        <v>2219</v>
      </c>
      <c r="I319" s="235" t="s">
        <v>2312</v>
      </c>
      <c r="J319" s="231" t="s">
        <v>7327</v>
      </c>
      <c r="K319" s="235" t="s">
        <v>3011</v>
      </c>
      <c r="L319" s="232" t="s">
        <v>2122</v>
      </c>
      <c r="M319" s="761"/>
      <c r="N319" s="1392" t="s">
        <v>3805</v>
      </c>
      <c r="O319" s="1392"/>
    </row>
    <row r="320" spans="1:15" ht="78.75" x14ac:dyDescent="0.25">
      <c r="A320" s="234">
        <v>94</v>
      </c>
      <c r="B320" s="138"/>
      <c r="C320" s="235" t="s">
        <v>2314</v>
      </c>
      <c r="D320" s="231" t="s">
        <v>2313</v>
      </c>
      <c r="E320" s="762"/>
      <c r="F320" s="762"/>
      <c r="G320" s="1333">
        <v>1461</v>
      </c>
      <c r="H320" s="232" t="s">
        <v>2219</v>
      </c>
      <c r="I320" s="235" t="s">
        <v>2315</v>
      </c>
      <c r="J320" s="231" t="s">
        <v>7328</v>
      </c>
      <c r="K320" s="235" t="s">
        <v>3011</v>
      </c>
      <c r="L320" s="232" t="s">
        <v>2122</v>
      </c>
      <c r="M320" s="761"/>
      <c r="N320" s="1392" t="s">
        <v>3806</v>
      </c>
      <c r="O320" s="1392"/>
    </row>
    <row r="321" spans="1:15" ht="78.75" x14ac:dyDescent="0.25">
      <c r="A321" s="234">
        <v>95</v>
      </c>
      <c r="B321" s="138"/>
      <c r="C321" s="235" t="s">
        <v>2317</v>
      </c>
      <c r="D321" s="231" t="s">
        <v>2316</v>
      </c>
      <c r="E321" s="762"/>
      <c r="F321" s="762"/>
      <c r="G321" s="1333">
        <v>952</v>
      </c>
      <c r="H321" s="232" t="s">
        <v>2219</v>
      </c>
      <c r="I321" s="235" t="s">
        <v>2315</v>
      </c>
      <c r="J321" s="231" t="s">
        <v>7329</v>
      </c>
      <c r="K321" s="235" t="s">
        <v>3011</v>
      </c>
      <c r="L321" s="232" t="s">
        <v>2122</v>
      </c>
      <c r="M321" s="761"/>
      <c r="N321" s="1392" t="s">
        <v>3807</v>
      </c>
      <c r="O321" s="1392"/>
    </row>
    <row r="322" spans="1:15" ht="78.75" x14ac:dyDescent="0.25">
      <c r="A322" s="234">
        <v>96</v>
      </c>
      <c r="B322" s="231"/>
      <c r="C322" s="235" t="s">
        <v>2319</v>
      </c>
      <c r="D322" s="818" t="s">
        <v>2318</v>
      </c>
      <c r="E322" s="762"/>
      <c r="F322" s="762"/>
      <c r="G322" s="1333">
        <v>1142</v>
      </c>
      <c r="H322" s="232" t="s">
        <v>2219</v>
      </c>
      <c r="I322" s="235" t="s">
        <v>2135</v>
      </c>
      <c r="J322" s="231" t="s">
        <v>7330</v>
      </c>
      <c r="K322" s="235" t="s">
        <v>3011</v>
      </c>
      <c r="L322" s="232" t="s">
        <v>2320</v>
      </c>
      <c r="M322" s="761"/>
      <c r="N322" s="1392" t="s">
        <v>3807</v>
      </c>
      <c r="O322" s="1392"/>
    </row>
    <row r="323" spans="1:15" ht="78.75" x14ac:dyDescent="0.25">
      <c r="A323" s="234">
        <v>97</v>
      </c>
      <c r="B323" s="138"/>
      <c r="C323" s="235" t="s">
        <v>2322</v>
      </c>
      <c r="D323" s="231" t="s">
        <v>2321</v>
      </c>
      <c r="E323" s="762"/>
      <c r="F323" s="762"/>
      <c r="G323" s="1333">
        <v>1444</v>
      </c>
      <c r="H323" s="232" t="s">
        <v>2219</v>
      </c>
      <c r="I323" s="235" t="s">
        <v>2315</v>
      </c>
      <c r="J323" s="231" t="s">
        <v>7331</v>
      </c>
      <c r="K323" s="235" t="s">
        <v>3011</v>
      </c>
      <c r="L323" s="232" t="s">
        <v>2122</v>
      </c>
      <c r="M323" s="761"/>
      <c r="N323" s="1392" t="s">
        <v>3806</v>
      </c>
      <c r="O323" s="1392"/>
    </row>
    <row r="324" spans="1:15" ht="78.75" x14ac:dyDescent="0.25">
      <c r="A324" s="234">
        <v>98</v>
      </c>
      <c r="B324" s="138"/>
      <c r="C324" s="235" t="s">
        <v>2324</v>
      </c>
      <c r="D324" s="231" t="s">
        <v>2323</v>
      </c>
      <c r="E324" s="762"/>
      <c r="F324" s="762"/>
      <c r="G324" s="1333">
        <v>810</v>
      </c>
      <c r="H324" s="232" t="s">
        <v>2219</v>
      </c>
      <c r="I324" s="235" t="s">
        <v>2312</v>
      </c>
      <c r="J324" s="231" t="s">
        <v>7332</v>
      </c>
      <c r="K324" s="235" t="s">
        <v>3011</v>
      </c>
      <c r="L324" s="232" t="s">
        <v>2122</v>
      </c>
      <c r="M324" s="761"/>
      <c r="N324" s="1392" t="s">
        <v>3808</v>
      </c>
      <c r="O324" s="1392"/>
    </row>
    <row r="325" spans="1:15" ht="78.75" x14ac:dyDescent="0.25">
      <c r="A325" s="234">
        <v>99</v>
      </c>
      <c r="B325" s="138"/>
      <c r="C325" s="235" t="s">
        <v>2326</v>
      </c>
      <c r="D325" s="231" t="s">
        <v>2325</v>
      </c>
      <c r="E325" s="762"/>
      <c r="F325" s="762"/>
      <c r="G325" s="1333">
        <v>1561</v>
      </c>
      <c r="H325" s="232" t="s">
        <v>2219</v>
      </c>
      <c r="I325" s="235" t="s">
        <v>2327</v>
      </c>
      <c r="J325" s="231" t="s">
        <v>7333</v>
      </c>
      <c r="K325" s="235" t="s">
        <v>3011</v>
      </c>
      <c r="L325" s="232" t="s">
        <v>2122</v>
      </c>
      <c r="M325" s="761"/>
      <c r="N325" s="1392" t="s">
        <v>3808</v>
      </c>
      <c r="O325" s="1392"/>
    </row>
    <row r="326" spans="1:15" ht="78.75" x14ac:dyDescent="0.25">
      <c r="A326" s="234">
        <v>100</v>
      </c>
      <c r="B326" s="138"/>
      <c r="C326" s="235" t="s">
        <v>2329</v>
      </c>
      <c r="D326" s="231" t="s">
        <v>2328</v>
      </c>
      <c r="E326" s="762"/>
      <c r="F326" s="762"/>
      <c r="G326" s="1333">
        <v>795</v>
      </c>
      <c r="H326" s="232" t="s">
        <v>2219</v>
      </c>
      <c r="I326" s="235" t="s">
        <v>2312</v>
      </c>
      <c r="J326" s="231" t="s">
        <v>7334</v>
      </c>
      <c r="K326" s="235" t="s">
        <v>3011</v>
      </c>
      <c r="L326" s="232" t="s">
        <v>2122</v>
      </c>
      <c r="M326" s="761"/>
      <c r="N326" s="1392" t="s">
        <v>3808</v>
      </c>
      <c r="O326" s="1392"/>
    </row>
    <row r="327" spans="1:15" ht="78.75" x14ac:dyDescent="0.25">
      <c r="A327" s="234">
        <v>101</v>
      </c>
      <c r="C327" s="235" t="s">
        <v>2331</v>
      </c>
      <c r="D327" s="231" t="s">
        <v>2330</v>
      </c>
      <c r="E327" s="762"/>
      <c r="F327" s="762"/>
      <c r="G327" s="1333">
        <v>781</v>
      </c>
      <c r="H327" s="232" t="s">
        <v>2219</v>
      </c>
      <c r="I327" s="235" t="s">
        <v>2315</v>
      </c>
      <c r="J327" s="231" t="s">
        <v>7335</v>
      </c>
      <c r="K327" s="235" t="s">
        <v>3011</v>
      </c>
      <c r="L327" s="232" t="s">
        <v>2122</v>
      </c>
      <c r="M327" s="761"/>
      <c r="N327" s="1392" t="s">
        <v>3809</v>
      </c>
      <c r="O327" s="1392"/>
    </row>
    <row r="328" spans="1:15" ht="78.75" x14ac:dyDescent="0.25">
      <c r="A328" s="234">
        <v>102</v>
      </c>
      <c r="B328" s="138"/>
      <c r="C328" s="235" t="s">
        <v>2333</v>
      </c>
      <c r="D328" s="231" t="s">
        <v>2332</v>
      </c>
      <c r="E328" s="762"/>
      <c r="F328" s="762"/>
      <c r="G328" s="1333">
        <v>628</v>
      </c>
      <c r="H328" s="232" t="s">
        <v>2219</v>
      </c>
      <c r="I328" s="235" t="s">
        <v>2334</v>
      </c>
      <c r="J328" s="231" t="s">
        <v>7336</v>
      </c>
      <c r="K328" s="235" t="s">
        <v>3011</v>
      </c>
      <c r="L328" s="232" t="s">
        <v>2122</v>
      </c>
      <c r="M328" s="812"/>
      <c r="N328" s="1410" t="s">
        <v>3810</v>
      </c>
      <c r="O328" s="1411"/>
    </row>
    <row r="329" spans="1:15" ht="56.25" x14ac:dyDescent="0.25">
      <c r="A329" s="234">
        <v>103</v>
      </c>
      <c r="C329" s="235" t="s">
        <v>2338</v>
      </c>
      <c r="D329" s="231" t="s">
        <v>3811</v>
      </c>
      <c r="E329" s="762"/>
      <c r="F329" s="762"/>
      <c r="G329" s="1333">
        <v>2</v>
      </c>
      <c r="H329" s="235" t="s">
        <v>3812</v>
      </c>
      <c r="I329" s="235" t="s">
        <v>3813</v>
      </c>
      <c r="J329" s="231" t="s">
        <v>7337</v>
      </c>
      <c r="K329" s="235" t="s">
        <v>3814</v>
      </c>
      <c r="L329" s="235" t="s">
        <v>3019</v>
      </c>
      <c r="M329" s="813"/>
      <c r="N329" s="1410" t="s">
        <v>3815</v>
      </c>
      <c r="O329" s="1411"/>
    </row>
    <row r="330" spans="1:15" ht="45" x14ac:dyDescent="0.25">
      <c r="A330" s="234">
        <v>104</v>
      </c>
      <c r="B330" s="138"/>
      <c r="C330" s="235" t="s">
        <v>3817</v>
      </c>
      <c r="D330" s="231" t="s">
        <v>3816</v>
      </c>
      <c r="E330" s="762"/>
      <c r="F330" s="762"/>
      <c r="G330" s="1333">
        <v>1</v>
      </c>
      <c r="H330" s="232" t="s">
        <v>2219</v>
      </c>
      <c r="I330" s="235" t="s">
        <v>3813</v>
      </c>
      <c r="J330" s="231" t="s">
        <v>7338</v>
      </c>
      <c r="K330" s="235" t="s">
        <v>3814</v>
      </c>
      <c r="L330" s="235" t="s">
        <v>3019</v>
      </c>
      <c r="M330" s="813"/>
      <c r="N330" s="1410" t="s">
        <v>3818</v>
      </c>
      <c r="O330" s="1411"/>
    </row>
    <row r="331" spans="1:15" ht="45" x14ac:dyDescent="0.25">
      <c r="A331" s="234">
        <v>105</v>
      </c>
      <c r="C331" s="235" t="s">
        <v>3819</v>
      </c>
      <c r="D331" s="231" t="s">
        <v>3016</v>
      </c>
      <c r="E331" s="762"/>
      <c r="F331" s="762"/>
      <c r="G331" s="1333">
        <v>1078</v>
      </c>
      <c r="H331" s="235" t="s">
        <v>2219</v>
      </c>
      <c r="I331" s="235" t="s">
        <v>3017</v>
      </c>
      <c r="J331" s="231" t="s">
        <v>7339</v>
      </c>
      <c r="K331" s="235" t="s">
        <v>3018</v>
      </c>
      <c r="L331" s="235" t="s">
        <v>3019</v>
      </c>
      <c r="M331" s="813"/>
      <c r="N331" s="1410" t="s">
        <v>3820</v>
      </c>
      <c r="O331" s="1411"/>
    </row>
    <row r="332" spans="1:15" ht="67.5" x14ac:dyDescent="0.25">
      <c r="A332" s="234">
        <v>106</v>
      </c>
      <c r="B332" s="138"/>
      <c r="C332" s="235" t="s">
        <v>2338</v>
      </c>
      <c r="D332" s="231" t="s">
        <v>3821</v>
      </c>
      <c r="E332" s="762"/>
      <c r="F332" s="762"/>
      <c r="G332" s="1333">
        <v>18795</v>
      </c>
      <c r="H332" s="235" t="s">
        <v>3812</v>
      </c>
      <c r="I332" s="235" t="s">
        <v>3822</v>
      </c>
      <c r="J332" s="231" t="s">
        <v>7340</v>
      </c>
      <c r="K332" s="235" t="s">
        <v>3814</v>
      </c>
      <c r="L332" s="235" t="s">
        <v>3019</v>
      </c>
      <c r="M332" s="813"/>
      <c r="N332" s="1410" t="s">
        <v>3820</v>
      </c>
      <c r="O332" s="1411"/>
    </row>
    <row r="333" spans="1:15" ht="56.25" x14ac:dyDescent="0.25">
      <c r="A333" s="234">
        <v>107</v>
      </c>
      <c r="B333" s="138"/>
      <c r="C333" s="235" t="s">
        <v>2338</v>
      </c>
      <c r="D333" s="231" t="s">
        <v>3823</v>
      </c>
      <c r="E333" s="762"/>
      <c r="F333" s="762"/>
      <c r="G333" s="1333">
        <v>400</v>
      </c>
      <c r="H333" s="235" t="s">
        <v>3812</v>
      </c>
      <c r="I333" s="235" t="s">
        <v>3824</v>
      </c>
      <c r="J333" s="231" t="s">
        <v>7341</v>
      </c>
      <c r="K333" s="235" t="s">
        <v>3814</v>
      </c>
      <c r="L333" s="235" t="s">
        <v>3019</v>
      </c>
      <c r="M333" s="235"/>
      <c r="N333" s="1398" t="s">
        <v>3825</v>
      </c>
      <c r="O333" s="1398"/>
    </row>
    <row r="334" spans="1:15" ht="56.25" x14ac:dyDescent="0.25">
      <c r="A334" s="234">
        <v>108</v>
      </c>
      <c r="B334" s="138"/>
      <c r="C334" s="235" t="s">
        <v>3827</v>
      </c>
      <c r="D334" s="231" t="s">
        <v>3826</v>
      </c>
      <c r="E334" s="762"/>
      <c r="F334" s="762"/>
      <c r="G334" s="1335">
        <v>5270</v>
      </c>
      <c r="H334" s="232" t="s">
        <v>2219</v>
      </c>
      <c r="I334" s="235" t="s">
        <v>3828</v>
      </c>
      <c r="J334" s="231">
        <v>35000</v>
      </c>
      <c r="K334" s="235" t="s">
        <v>3814</v>
      </c>
      <c r="L334" s="235" t="s">
        <v>3019</v>
      </c>
      <c r="M334" s="235"/>
      <c r="N334" s="1398" t="s">
        <v>3829</v>
      </c>
      <c r="O334" s="1398"/>
    </row>
    <row r="335" spans="1:15" ht="78.75" x14ac:dyDescent="0.25">
      <c r="A335" s="234">
        <v>109</v>
      </c>
      <c r="B335" s="138"/>
      <c r="C335" s="235" t="s">
        <v>2336</v>
      </c>
      <c r="D335" s="231" t="s">
        <v>2335</v>
      </c>
      <c r="E335" s="762"/>
      <c r="F335" s="762"/>
      <c r="G335" s="1335">
        <v>756</v>
      </c>
      <c r="H335" s="232" t="s">
        <v>2219</v>
      </c>
      <c r="I335" s="235" t="s">
        <v>2312</v>
      </c>
      <c r="J335" s="231" t="s">
        <v>7342</v>
      </c>
      <c r="K335" s="235" t="s">
        <v>3011</v>
      </c>
      <c r="L335" s="232" t="s">
        <v>2122</v>
      </c>
      <c r="M335" s="761"/>
      <c r="N335" s="1392" t="s">
        <v>3830</v>
      </c>
      <c r="O335" s="1392"/>
    </row>
    <row r="336" spans="1:15" ht="45" x14ac:dyDescent="0.25">
      <c r="A336" s="234">
        <v>110</v>
      </c>
      <c r="B336" s="138"/>
      <c r="C336" s="235" t="s">
        <v>2314</v>
      </c>
      <c r="D336" s="231" t="s">
        <v>3831</v>
      </c>
      <c r="E336" s="762"/>
      <c r="F336" s="762"/>
      <c r="G336" s="1335">
        <v>15354</v>
      </c>
      <c r="H336" s="232" t="s">
        <v>2219</v>
      </c>
      <c r="I336" s="235" t="s">
        <v>3832</v>
      </c>
      <c r="J336" s="231" t="s">
        <v>7343</v>
      </c>
      <c r="K336" s="235" t="s">
        <v>3814</v>
      </c>
      <c r="L336" s="235" t="s">
        <v>3019</v>
      </c>
      <c r="M336" s="235"/>
      <c r="N336" s="1398" t="s">
        <v>3833</v>
      </c>
      <c r="O336" s="1398"/>
    </row>
    <row r="337" spans="1:15" ht="56.25" x14ac:dyDescent="0.25">
      <c r="A337" s="234">
        <v>111</v>
      </c>
      <c r="B337" s="138"/>
      <c r="C337" s="235" t="s">
        <v>2338</v>
      </c>
      <c r="D337" s="231" t="s">
        <v>3834</v>
      </c>
      <c r="E337" s="762"/>
      <c r="F337" s="762"/>
      <c r="G337" s="1335">
        <v>305903</v>
      </c>
      <c r="H337" s="235" t="s">
        <v>3812</v>
      </c>
      <c r="I337" s="235" t="s">
        <v>3835</v>
      </c>
      <c r="J337" s="231">
        <v>72000</v>
      </c>
      <c r="K337" s="235" t="s">
        <v>3814</v>
      </c>
      <c r="L337" s="235" t="s">
        <v>3019</v>
      </c>
      <c r="M337" s="235"/>
      <c r="N337" s="1398" t="s">
        <v>3836</v>
      </c>
      <c r="O337" s="1398"/>
    </row>
    <row r="338" spans="1:15" ht="56.25" x14ac:dyDescent="0.25">
      <c r="A338" s="234">
        <v>112</v>
      </c>
      <c r="B338" s="138"/>
      <c r="C338" s="235" t="s">
        <v>2338</v>
      </c>
      <c r="D338" s="231" t="s">
        <v>3837</v>
      </c>
      <c r="E338" s="762"/>
      <c r="F338" s="762"/>
      <c r="G338" s="1335">
        <v>304377</v>
      </c>
      <c r="H338" s="235" t="s">
        <v>3812</v>
      </c>
      <c r="I338" s="235" t="s">
        <v>3835</v>
      </c>
      <c r="J338" s="231">
        <v>72000</v>
      </c>
      <c r="K338" s="235" t="s">
        <v>3814</v>
      </c>
      <c r="L338" s="235" t="s">
        <v>3019</v>
      </c>
      <c r="M338" s="235"/>
      <c r="N338" s="1398" t="s">
        <v>3838</v>
      </c>
      <c r="O338" s="1398"/>
    </row>
    <row r="339" spans="1:15" ht="78.75" x14ac:dyDescent="0.25">
      <c r="A339" s="234">
        <v>113</v>
      </c>
      <c r="B339" s="138"/>
      <c r="C339" s="235" t="s">
        <v>3021</v>
      </c>
      <c r="D339" s="231" t="s">
        <v>3020</v>
      </c>
      <c r="E339" s="762"/>
      <c r="F339" s="762"/>
      <c r="G339" s="1335">
        <v>100</v>
      </c>
      <c r="H339" s="235" t="s">
        <v>2219</v>
      </c>
      <c r="I339" s="235" t="s">
        <v>3022</v>
      </c>
      <c r="J339" s="231" t="s">
        <v>7344</v>
      </c>
      <c r="K339" s="235" t="s">
        <v>3011</v>
      </c>
      <c r="L339" s="235" t="s">
        <v>2122</v>
      </c>
      <c r="M339" s="813"/>
      <c r="N339" s="1412" t="s">
        <v>3839</v>
      </c>
      <c r="O339" s="1413"/>
    </row>
    <row r="340" spans="1:15" ht="78.75" x14ac:dyDescent="0.25">
      <c r="A340" s="234">
        <v>114</v>
      </c>
      <c r="B340" s="138"/>
      <c r="C340" s="235" t="s">
        <v>3021</v>
      </c>
      <c r="D340" s="231" t="s">
        <v>3023</v>
      </c>
      <c r="E340" s="762"/>
      <c r="F340" s="762"/>
      <c r="G340" s="1335">
        <v>128</v>
      </c>
      <c r="H340" s="235" t="s">
        <v>2219</v>
      </c>
      <c r="I340" s="235" t="s">
        <v>3024</v>
      </c>
      <c r="J340" s="231" t="s">
        <v>7345</v>
      </c>
      <c r="K340" s="235" t="s">
        <v>3011</v>
      </c>
      <c r="L340" s="235" t="s">
        <v>2122</v>
      </c>
      <c r="M340" s="813"/>
      <c r="N340" s="1412" t="s">
        <v>3839</v>
      </c>
      <c r="O340" s="1413"/>
    </row>
    <row r="341" spans="1:15" ht="78.75" x14ac:dyDescent="0.25">
      <c r="A341" s="231">
        <v>115</v>
      </c>
      <c r="B341" s="138"/>
      <c r="C341" s="235" t="s">
        <v>2338</v>
      </c>
      <c r="D341" s="231" t="s">
        <v>2337</v>
      </c>
      <c r="E341" s="824"/>
      <c r="F341" s="824"/>
      <c r="G341" s="1574" t="s">
        <v>7346</v>
      </c>
      <c r="H341" s="235" t="s">
        <v>2276</v>
      </c>
      <c r="I341" s="235" t="s">
        <v>2277</v>
      </c>
      <c r="J341" s="231" t="s">
        <v>7347</v>
      </c>
      <c r="K341" s="235" t="s">
        <v>3011</v>
      </c>
      <c r="L341" s="232" t="s">
        <v>2122</v>
      </c>
      <c r="M341" s="812"/>
      <c r="N341" s="1412" t="s">
        <v>3840</v>
      </c>
      <c r="O341" s="1413"/>
    </row>
    <row r="342" spans="1:15" ht="208.5" customHeight="1" x14ac:dyDescent="0.25">
      <c r="A342" s="234">
        <v>116</v>
      </c>
      <c r="B342" s="138"/>
      <c r="C342" s="235" t="s">
        <v>2338</v>
      </c>
      <c r="D342" s="231" t="s">
        <v>2339</v>
      </c>
      <c r="E342" s="762"/>
      <c r="F342" s="762"/>
      <c r="G342" s="1335">
        <v>1091202</v>
      </c>
      <c r="H342" s="235" t="s">
        <v>7349</v>
      </c>
      <c r="I342" s="235" t="s">
        <v>7350</v>
      </c>
      <c r="J342" s="231" t="s">
        <v>7348</v>
      </c>
      <c r="K342" s="235" t="s">
        <v>3011</v>
      </c>
      <c r="L342" s="232" t="s">
        <v>2122</v>
      </c>
      <c r="M342" s="812"/>
      <c r="N342" s="1412" t="s">
        <v>3841</v>
      </c>
      <c r="O342" s="1413"/>
    </row>
    <row r="343" spans="1:15" ht="191.25" x14ac:dyDescent="0.25">
      <c r="A343" s="234">
        <v>117</v>
      </c>
      <c r="B343" s="138"/>
      <c r="C343" s="235" t="s">
        <v>2338</v>
      </c>
      <c r="D343" s="231" t="s">
        <v>2340</v>
      </c>
      <c r="E343" s="762"/>
      <c r="F343" s="762"/>
      <c r="G343" s="1335">
        <v>346328</v>
      </c>
      <c r="H343" s="235" t="s">
        <v>7349</v>
      </c>
      <c r="I343" s="235" t="s">
        <v>7350</v>
      </c>
      <c r="J343" s="231" t="s">
        <v>7351</v>
      </c>
      <c r="K343" s="235" t="s">
        <v>3011</v>
      </c>
      <c r="L343" s="232" t="s">
        <v>2122</v>
      </c>
      <c r="M343" s="812"/>
      <c r="N343" s="1412" t="s">
        <v>3842</v>
      </c>
      <c r="O343" s="1413"/>
    </row>
    <row r="344" spans="1:15" ht="191.25" x14ac:dyDescent="0.25">
      <c r="A344" s="234">
        <v>118</v>
      </c>
      <c r="B344" s="138"/>
      <c r="C344" s="235" t="s">
        <v>2338</v>
      </c>
      <c r="D344" s="231" t="s">
        <v>2341</v>
      </c>
      <c r="E344" s="762"/>
      <c r="F344" s="762"/>
      <c r="G344" s="1335">
        <v>2221800</v>
      </c>
      <c r="H344" s="235" t="s">
        <v>7349</v>
      </c>
      <c r="I344" s="235" t="s">
        <v>7350</v>
      </c>
      <c r="J344" s="231" t="s">
        <v>7352</v>
      </c>
      <c r="K344" s="235" t="s">
        <v>3011</v>
      </c>
      <c r="L344" s="232" t="s">
        <v>2122</v>
      </c>
      <c r="M344" s="812"/>
      <c r="N344" s="1412" t="s">
        <v>3843</v>
      </c>
      <c r="O344" s="1413"/>
    </row>
    <row r="345" spans="1:15" ht="78.75" x14ac:dyDescent="0.25">
      <c r="A345" s="234">
        <v>119</v>
      </c>
      <c r="B345" s="138"/>
      <c r="C345" s="235" t="s">
        <v>2338</v>
      </c>
      <c r="D345" s="231" t="s">
        <v>2342</v>
      </c>
      <c r="E345" s="763"/>
      <c r="F345" s="763"/>
      <c r="G345" s="1336" t="s">
        <v>3844</v>
      </c>
      <c r="H345" s="235" t="s">
        <v>2276</v>
      </c>
      <c r="I345" s="235" t="s">
        <v>2277</v>
      </c>
      <c r="J345" s="231" t="s">
        <v>7353</v>
      </c>
      <c r="K345" s="235" t="s">
        <v>3011</v>
      </c>
      <c r="L345" s="232" t="s">
        <v>2122</v>
      </c>
      <c r="M345" s="812"/>
      <c r="N345" s="1412" t="s">
        <v>3845</v>
      </c>
      <c r="O345" s="1413"/>
    </row>
    <row r="346" spans="1:15" ht="78.75" x14ac:dyDescent="0.25">
      <c r="A346" s="234">
        <v>120</v>
      </c>
      <c r="B346" s="138"/>
      <c r="C346" s="235" t="s">
        <v>2338</v>
      </c>
      <c r="D346" s="231" t="s">
        <v>2343</v>
      </c>
      <c r="E346" s="762"/>
      <c r="F346" s="762"/>
      <c r="G346" s="1335">
        <v>1017986</v>
      </c>
      <c r="H346" s="235" t="s">
        <v>2276</v>
      </c>
      <c r="I346" s="235" t="s">
        <v>2277</v>
      </c>
      <c r="J346" s="231" t="s">
        <v>7354</v>
      </c>
      <c r="K346" s="235" t="s">
        <v>3011</v>
      </c>
      <c r="L346" s="232" t="s">
        <v>2122</v>
      </c>
      <c r="M346" s="812"/>
      <c r="N346" s="1412" t="s">
        <v>3846</v>
      </c>
      <c r="O346" s="1413"/>
    </row>
    <row r="347" spans="1:15" ht="78.75" x14ac:dyDescent="0.25">
      <c r="A347" s="234">
        <v>121</v>
      </c>
      <c r="B347" s="138"/>
      <c r="C347" s="235" t="s">
        <v>2338</v>
      </c>
      <c r="D347" s="231" t="s">
        <v>2344</v>
      </c>
      <c r="E347" s="762"/>
      <c r="F347" s="762"/>
      <c r="G347" s="1335">
        <v>374092</v>
      </c>
      <c r="H347" s="235" t="s">
        <v>2276</v>
      </c>
      <c r="I347" s="235" t="s">
        <v>2277</v>
      </c>
      <c r="J347" s="231" t="s">
        <v>7355</v>
      </c>
      <c r="K347" s="235" t="s">
        <v>3011</v>
      </c>
      <c r="L347" s="232" t="s">
        <v>2122</v>
      </c>
      <c r="M347" s="812"/>
      <c r="N347" s="1412" t="s">
        <v>3847</v>
      </c>
      <c r="O347" s="1413"/>
    </row>
    <row r="348" spans="1:15" ht="78.75" x14ac:dyDescent="0.25">
      <c r="A348" s="234">
        <v>122</v>
      </c>
      <c r="B348" s="138"/>
      <c r="C348" s="235" t="s">
        <v>2338</v>
      </c>
      <c r="D348" s="231" t="s">
        <v>2345</v>
      </c>
      <c r="E348" s="763"/>
      <c r="F348" s="763"/>
      <c r="G348" s="1336" t="s">
        <v>7356</v>
      </c>
      <c r="H348" s="235" t="s">
        <v>2276</v>
      </c>
      <c r="I348" s="235" t="s">
        <v>2277</v>
      </c>
      <c r="J348" s="231" t="s">
        <v>7357</v>
      </c>
      <c r="K348" s="235" t="s">
        <v>3011</v>
      </c>
      <c r="L348" s="232" t="s">
        <v>2122</v>
      </c>
      <c r="M348" s="812"/>
      <c r="N348" s="1412" t="s">
        <v>3848</v>
      </c>
      <c r="O348" s="1413"/>
    </row>
    <row r="349" spans="1:15" ht="78.75" x14ac:dyDescent="0.25">
      <c r="A349" s="234">
        <v>123</v>
      </c>
      <c r="B349" s="138"/>
      <c r="C349" s="235" t="s">
        <v>2338</v>
      </c>
      <c r="D349" s="231" t="s">
        <v>2346</v>
      </c>
      <c r="E349" s="762"/>
      <c r="F349" s="762"/>
      <c r="G349" s="1335">
        <v>1001479</v>
      </c>
      <c r="H349" s="235" t="s">
        <v>2276</v>
      </c>
      <c r="I349" s="235" t="s">
        <v>2277</v>
      </c>
      <c r="J349" s="231" t="s">
        <v>7358</v>
      </c>
      <c r="K349" s="235" t="s">
        <v>3011</v>
      </c>
      <c r="L349" s="232" t="s">
        <v>2122</v>
      </c>
      <c r="M349" s="812"/>
      <c r="N349" s="1412" t="s">
        <v>3849</v>
      </c>
      <c r="O349" s="1413"/>
    </row>
    <row r="350" spans="1:15" ht="78.75" x14ac:dyDescent="0.25">
      <c r="A350" s="234">
        <v>124</v>
      </c>
      <c r="B350" s="138"/>
      <c r="C350" s="235" t="s">
        <v>2338</v>
      </c>
      <c r="D350" s="231" t="s">
        <v>2347</v>
      </c>
      <c r="E350" s="763"/>
      <c r="F350" s="763"/>
      <c r="G350" s="1336" t="s">
        <v>7359</v>
      </c>
      <c r="H350" s="235" t="s">
        <v>2276</v>
      </c>
      <c r="I350" s="235" t="s">
        <v>2277</v>
      </c>
      <c r="J350" s="231" t="s">
        <v>7360</v>
      </c>
      <c r="K350" s="235" t="s">
        <v>3011</v>
      </c>
      <c r="L350" s="232" t="s">
        <v>2122</v>
      </c>
      <c r="M350" s="812"/>
      <c r="N350" s="1412" t="s">
        <v>3850</v>
      </c>
      <c r="O350" s="1413"/>
    </row>
    <row r="351" spans="1:15" ht="56.25" x14ac:dyDescent="0.25">
      <c r="A351" s="234">
        <v>125</v>
      </c>
      <c r="B351" s="138"/>
      <c r="C351" s="235" t="s">
        <v>2338</v>
      </c>
      <c r="D351" s="231" t="s">
        <v>3851</v>
      </c>
      <c r="E351" s="762"/>
      <c r="F351" s="762"/>
      <c r="G351" s="1335">
        <v>105683</v>
      </c>
      <c r="H351" s="235" t="s">
        <v>3812</v>
      </c>
      <c r="I351" s="235" t="s">
        <v>3852</v>
      </c>
      <c r="J351" s="231" t="s">
        <v>7361</v>
      </c>
      <c r="K351" s="235" t="s">
        <v>3814</v>
      </c>
      <c r="L351" s="235" t="s">
        <v>3019</v>
      </c>
      <c r="M351" s="235"/>
      <c r="N351" s="1398" t="s">
        <v>3853</v>
      </c>
      <c r="O351" s="1398"/>
    </row>
    <row r="352" spans="1:15" ht="78.75" x14ac:dyDescent="0.25">
      <c r="A352" s="234">
        <v>126</v>
      </c>
      <c r="B352" s="138"/>
      <c r="C352" s="235" t="s">
        <v>2349</v>
      </c>
      <c r="D352" s="231" t="s">
        <v>2348</v>
      </c>
      <c r="E352" s="762"/>
      <c r="F352" s="762"/>
      <c r="G352" s="1335">
        <v>1044</v>
      </c>
      <c r="H352" s="232" t="s">
        <v>2219</v>
      </c>
      <c r="I352" s="235" t="s">
        <v>2312</v>
      </c>
      <c r="J352" s="231" t="s">
        <v>7362</v>
      </c>
      <c r="K352" s="235" t="s">
        <v>3011</v>
      </c>
      <c r="L352" s="232" t="s">
        <v>2122</v>
      </c>
      <c r="M352" s="761"/>
      <c r="N352" s="1392" t="s">
        <v>3854</v>
      </c>
      <c r="O352" s="1392"/>
    </row>
    <row r="353" spans="1:15" ht="78.75" x14ac:dyDescent="0.25">
      <c r="A353" s="234">
        <v>127</v>
      </c>
      <c r="B353" s="138"/>
      <c r="C353" s="235" t="s">
        <v>2351</v>
      </c>
      <c r="D353" s="231" t="s">
        <v>2350</v>
      </c>
      <c r="E353" s="762"/>
      <c r="F353" s="762"/>
      <c r="G353" s="1335">
        <v>764982</v>
      </c>
      <c r="H353" s="235" t="s">
        <v>2276</v>
      </c>
      <c r="I353" s="235" t="s">
        <v>2277</v>
      </c>
      <c r="J353" s="231" t="s">
        <v>7363</v>
      </c>
      <c r="K353" s="235" t="s">
        <v>3011</v>
      </c>
      <c r="L353" s="232" t="s">
        <v>2122</v>
      </c>
      <c r="M353" s="812"/>
      <c r="N353" s="1412" t="s">
        <v>3855</v>
      </c>
      <c r="O353" s="1413"/>
    </row>
    <row r="354" spans="1:15" ht="78.75" x14ac:dyDescent="0.25">
      <c r="A354" s="234">
        <v>128</v>
      </c>
      <c r="B354" s="138"/>
      <c r="C354" s="235" t="s">
        <v>2351</v>
      </c>
      <c r="D354" s="231" t="s">
        <v>2352</v>
      </c>
      <c r="E354" s="763"/>
      <c r="F354" s="763"/>
      <c r="G354" s="1336" t="s">
        <v>3856</v>
      </c>
      <c r="H354" s="235" t="s">
        <v>2276</v>
      </c>
      <c r="I354" s="235" t="s">
        <v>2277</v>
      </c>
      <c r="J354" s="231" t="s">
        <v>7364</v>
      </c>
      <c r="K354" s="235" t="s">
        <v>3011</v>
      </c>
      <c r="L354" s="232" t="s">
        <v>2122</v>
      </c>
      <c r="M354" s="812"/>
      <c r="N354" s="1412" t="s">
        <v>3857</v>
      </c>
      <c r="O354" s="1413"/>
    </row>
    <row r="355" spans="1:15" ht="78.75" x14ac:dyDescent="0.25">
      <c r="A355" s="234">
        <v>129</v>
      </c>
      <c r="B355" s="138"/>
      <c r="C355" s="235" t="s">
        <v>2351</v>
      </c>
      <c r="D355" s="231" t="s">
        <v>2353</v>
      </c>
      <c r="E355" s="762"/>
      <c r="F355" s="762"/>
      <c r="G355" s="1335">
        <v>295758</v>
      </c>
      <c r="H355" s="235" t="s">
        <v>2276</v>
      </c>
      <c r="I355" s="235" t="s">
        <v>2277</v>
      </c>
      <c r="J355" s="231" t="s">
        <v>7365</v>
      </c>
      <c r="K355" s="235" t="s">
        <v>3011</v>
      </c>
      <c r="L355" s="232" t="s">
        <v>2122</v>
      </c>
      <c r="M355" s="812"/>
      <c r="N355" s="1412" t="s">
        <v>3858</v>
      </c>
      <c r="O355" s="1413"/>
    </row>
    <row r="356" spans="1:15" ht="78.75" x14ac:dyDescent="0.25">
      <c r="A356" s="234">
        <v>130</v>
      </c>
      <c r="B356" s="138"/>
      <c r="C356" s="235" t="s">
        <v>2351</v>
      </c>
      <c r="D356" s="231" t="s">
        <v>2354</v>
      </c>
      <c r="E356" s="762"/>
      <c r="F356" s="762"/>
      <c r="G356" s="1335">
        <v>580064</v>
      </c>
      <c r="H356" s="235" t="s">
        <v>2276</v>
      </c>
      <c r="I356" s="235" t="s">
        <v>2277</v>
      </c>
      <c r="J356" s="231" t="s">
        <v>7366</v>
      </c>
      <c r="K356" s="235" t="s">
        <v>3011</v>
      </c>
      <c r="L356" s="232" t="s">
        <v>2122</v>
      </c>
      <c r="M356" s="812"/>
      <c r="N356" s="1412" t="s">
        <v>3859</v>
      </c>
      <c r="O356" s="1413"/>
    </row>
    <row r="357" spans="1:15" ht="78.75" x14ac:dyDescent="0.25">
      <c r="A357" s="234">
        <v>131</v>
      </c>
      <c r="B357" s="138"/>
      <c r="C357" s="235" t="s">
        <v>2351</v>
      </c>
      <c r="D357" s="231" t="s">
        <v>2355</v>
      </c>
      <c r="E357" s="762"/>
      <c r="F357" s="762"/>
      <c r="G357" s="1335">
        <v>107917</v>
      </c>
      <c r="H357" s="235" t="s">
        <v>2276</v>
      </c>
      <c r="I357" s="235" t="s">
        <v>2277</v>
      </c>
      <c r="J357" s="231" t="s">
        <v>7367</v>
      </c>
      <c r="K357" s="235" t="s">
        <v>3011</v>
      </c>
      <c r="L357" s="232" t="s">
        <v>2122</v>
      </c>
      <c r="M357" s="812"/>
      <c r="N357" s="1412" t="s">
        <v>3860</v>
      </c>
      <c r="O357" s="1413"/>
    </row>
    <row r="358" spans="1:15" ht="78.75" x14ac:dyDescent="0.25">
      <c r="A358" s="234">
        <v>132</v>
      </c>
      <c r="B358" s="138"/>
      <c r="C358" s="235" t="s">
        <v>2351</v>
      </c>
      <c r="D358" s="231" t="s">
        <v>2356</v>
      </c>
      <c r="E358" s="762"/>
      <c r="F358" s="762"/>
      <c r="G358" s="1335">
        <v>173225</v>
      </c>
      <c r="H358" s="235" t="s">
        <v>2276</v>
      </c>
      <c r="I358" s="235" t="s">
        <v>2277</v>
      </c>
      <c r="J358" s="231" t="s">
        <v>7368</v>
      </c>
      <c r="K358" s="235" t="s">
        <v>3011</v>
      </c>
      <c r="L358" s="232" t="s">
        <v>2122</v>
      </c>
      <c r="M358" s="812"/>
      <c r="N358" s="1412" t="s">
        <v>3861</v>
      </c>
      <c r="O358" s="1413"/>
    </row>
    <row r="359" spans="1:15" ht="78.75" x14ac:dyDescent="0.25">
      <c r="A359" s="234">
        <v>133</v>
      </c>
      <c r="B359" s="138"/>
      <c r="C359" s="235" t="s">
        <v>2351</v>
      </c>
      <c r="D359" s="231" t="s">
        <v>2357</v>
      </c>
      <c r="E359" s="763"/>
      <c r="F359" s="763"/>
      <c r="G359" s="1336" t="s">
        <v>3862</v>
      </c>
      <c r="H359" s="235" t="s">
        <v>2276</v>
      </c>
      <c r="I359" s="235" t="s">
        <v>2277</v>
      </c>
      <c r="J359" s="231" t="s">
        <v>7369</v>
      </c>
      <c r="K359" s="235" t="s">
        <v>3011</v>
      </c>
      <c r="L359" s="232" t="s">
        <v>2122</v>
      </c>
      <c r="M359" s="812"/>
      <c r="N359" s="1412" t="s">
        <v>3863</v>
      </c>
      <c r="O359" s="1413"/>
    </row>
    <row r="360" spans="1:15" ht="78.75" x14ac:dyDescent="0.25">
      <c r="A360" s="234">
        <v>134</v>
      </c>
      <c r="B360" s="138"/>
      <c r="C360" s="235" t="s">
        <v>2351</v>
      </c>
      <c r="D360" s="231" t="s">
        <v>2358</v>
      </c>
      <c r="E360" s="762"/>
      <c r="F360" s="762"/>
      <c r="G360" s="1335">
        <v>434546</v>
      </c>
      <c r="H360" s="235" t="s">
        <v>2276</v>
      </c>
      <c r="I360" s="235" t="s">
        <v>2277</v>
      </c>
      <c r="J360" s="231" t="s">
        <v>7370</v>
      </c>
      <c r="K360" s="235" t="s">
        <v>3011</v>
      </c>
      <c r="L360" s="232" t="s">
        <v>2122</v>
      </c>
      <c r="M360" s="812"/>
      <c r="N360" s="1412" t="s">
        <v>3864</v>
      </c>
      <c r="O360" s="1413"/>
    </row>
    <row r="361" spans="1:15" x14ac:dyDescent="0.25">
      <c r="H361">
        <v>2019</v>
      </c>
    </row>
    <row r="362" spans="1:15" ht="78.75" x14ac:dyDescent="0.25">
      <c r="A362" s="234">
        <v>135</v>
      </c>
      <c r="B362" s="138"/>
      <c r="C362" s="235" t="s">
        <v>2360</v>
      </c>
      <c r="D362" s="231" t="s">
        <v>2359</v>
      </c>
      <c r="E362" s="762"/>
      <c r="F362" s="762"/>
      <c r="G362" s="1335">
        <v>874</v>
      </c>
      <c r="H362" s="232" t="s">
        <v>2219</v>
      </c>
      <c r="I362" s="235" t="s">
        <v>2312</v>
      </c>
      <c r="J362" s="231" t="s">
        <v>7371</v>
      </c>
      <c r="K362" s="235" t="s">
        <v>3011</v>
      </c>
      <c r="L362" s="232" t="s">
        <v>2122</v>
      </c>
      <c r="M362" s="812"/>
      <c r="N362" s="1412" t="s">
        <v>3865</v>
      </c>
      <c r="O362" s="1413"/>
    </row>
    <row r="363" spans="1:15" ht="78.75" x14ac:dyDescent="0.25">
      <c r="A363" s="234">
        <v>136</v>
      </c>
      <c r="B363" s="138"/>
      <c r="C363" s="235" t="s">
        <v>2362</v>
      </c>
      <c r="D363" s="231" t="s">
        <v>2361</v>
      </c>
      <c r="E363" s="762"/>
      <c r="F363" s="762"/>
      <c r="G363" s="1335" t="s">
        <v>3866</v>
      </c>
      <c r="H363" s="232" t="s">
        <v>2219</v>
      </c>
      <c r="I363" s="235" t="s">
        <v>2363</v>
      </c>
      <c r="J363" s="231" t="s">
        <v>7372</v>
      </c>
      <c r="K363" s="235" t="s">
        <v>3011</v>
      </c>
      <c r="L363" s="232" t="s">
        <v>2122</v>
      </c>
      <c r="M363" s="812"/>
      <c r="N363" s="1412" t="s">
        <v>3867</v>
      </c>
      <c r="O363" s="1413"/>
    </row>
    <row r="364" spans="1:15" ht="78.75" x14ac:dyDescent="0.25">
      <c r="A364" s="234">
        <v>137</v>
      </c>
      <c r="B364" s="138"/>
      <c r="C364" s="237" t="s">
        <v>2365</v>
      </c>
      <c r="D364" s="231" t="s">
        <v>2364</v>
      </c>
      <c r="E364" s="238"/>
      <c r="F364" s="238"/>
      <c r="G364" s="416">
        <v>1350</v>
      </c>
      <c r="H364" s="232" t="s">
        <v>2219</v>
      </c>
      <c r="I364" s="235" t="s">
        <v>2246</v>
      </c>
      <c r="J364" s="231" t="s">
        <v>7373</v>
      </c>
      <c r="K364" s="235" t="s">
        <v>3011</v>
      </c>
      <c r="L364" s="232" t="s">
        <v>2122</v>
      </c>
      <c r="M364" s="812"/>
      <c r="N364" s="1412" t="s">
        <v>3868</v>
      </c>
      <c r="O364" s="1413"/>
    </row>
    <row r="365" spans="1:15" ht="78.75" x14ac:dyDescent="0.25">
      <c r="A365" s="234">
        <v>138</v>
      </c>
      <c r="B365" s="138"/>
      <c r="C365" s="642" t="s">
        <v>2367</v>
      </c>
      <c r="D365" s="234" t="s">
        <v>2366</v>
      </c>
      <c r="E365" s="238"/>
      <c r="F365" s="238"/>
      <c r="G365" s="416" t="s">
        <v>3869</v>
      </c>
      <c r="H365" s="232" t="s">
        <v>2219</v>
      </c>
      <c r="I365" s="235" t="s">
        <v>2246</v>
      </c>
      <c r="J365" s="231" t="s">
        <v>7374</v>
      </c>
      <c r="K365" s="235" t="s">
        <v>3011</v>
      </c>
      <c r="L365" s="232" t="s">
        <v>2122</v>
      </c>
      <c r="M365" s="812"/>
      <c r="N365" s="1412" t="s">
        <v>3870</v>
      </c>
      <c r="O365" s="1413"/>
    </row>
    <row r="366" spans="1:15" ht="78.75" x14ac:dyDescent="0.25">
      <c r="A366" s="234">
        <v>139</v>
      </c>
      <c r="B366" s="138"/>
      <c r="C366" s="237" t="s">
        <v>2369</v>
      </c>
      <c r="D366" s="231" t="s">
        <v>2368</v>
      </c>
      <c r="E366" s="238"/>
      <c r="F366" s="238"/>
      <c r="G366" s="416">
        <v>872</v>
      </c>
      <c r="H366" s="232" t="s">
        <v>2219</v>
      </c>
      <c r="I366" s="235" t="s">
        <v>2246</v>
      </c>
      <c r="J366" s="231" t="s">
        <v>7375</v>
      </c>
      <c r="K366" s="235" t="s">
        <v>3011</v>
      </c>
      <c r="L366" s="232" t="s">
        <v>2122</v>
      </c>
      <c r="M366" s="812"/>
      <c r="N366" s="1412" t="s">
        <v>3871</v>
      </c>
      <c r="O366" s="1413"/>
    </row>
    <row r="367" spans="1:15" ht="78.75" x14ac:dyDescent="0.25">
      <c r="A367" s="234">
        <v>140</v>
      </c>
      <c r="B367" s="138"/>
      <c r="C367" s="237" t="s">
        <v>2371</v>
      </c>
      <c r="D367" s="231" t="s">
        <v>2370</v>
      </c>
      <c r="E367" s="238"/>
      <c r="F367" s="238"/>
      <c r="G367" s="416">
        <v>1152</v>
      </c>
      <c r="H367" s="232" t="s">
        <v>2219</v>
      </c>
      <c r="I367" s="235" t="s">
        <v>2246</v>
      </c>
      <c r="J367" s="231" t="s">
        <v>7376</v>
      </c>
      <c r="K367" s="235" t="s">
        <v>3011</v>
      </c>
      <c r="L367" s="232" t="s">
        <v>2122</v>
      </c>
      <c r="M367" s="812"/>
      <c r="N367" s="1412" t="s">
        <v>3871</v>
      </c>
      <c r="O367" s="1413"/>
    </row>
    <row r="368" spans="1:15" ht="78.75" x14ac:dyDescent="0.25">
      <c r="A368" s="234">
        <v>141</v>
      </c>
      <c r="B368" s="138"/>
      <c r="C368" s="237" t="s">
        <v>2373</v>
      </c>
      <c r="D368" s="231" t="s">
        <v>2372</v>
      </c>
      <c r="E368" s="238"/>
      <c r="F368" s="238"/>
      <c r="G368" s="416">
        <v>1033</v>
      </c>
      <c r="H368" s="232" t="s">
        <v>2219</v>
      </c>
      <c r="I368" s="235" t="s">
        <v>2246</v>
      </c>
      <c r="J368" s="231" t="s">
        <v>7377</v>
      </c>
      <c r="K368" s="235" t="s">
        <v>3011</v>
      </c>
      <c r="L368" s="232" t="s">
        <v>2122</v>
      </c>
      <c r="M368" s="812"/>
      <c r="N368" s="1412" t="s">
        <v>3872</v>
      </c>
      <c r="O368" s="1413"/>
    </row>
    <row r="369" spans="1:15" x14ac:dyDescent="0.25">
      <c r="A369" s="414"/>
      <c r="B369" s="414"/>
      <c r="C369" s="415"/>
      <c r="D369" s="416"/>
      <c r="E369" s="416"/>
      <c r="F369" s="416"/>
      <c r="G369" s="417"/>
      <c r="H369" s="417">
        <v>2020</v>
      </c>
      <c r="I369" s="417"/>
      <c r="J369" s="414"/>
      <c r="K369" s="418"/>
      <c r="L369" s="418"/>
      <c r="M369" s="814"/>
      <c r="N369" s="1414"/>
      <c r="O369" s="1415"/>
    </row>
    <row r="370" spans="1:15" ht="78.75" x14ac:dyDescent="0.25">
      <c r="A370" s="234">
        <v>142</v>
      </c>
      <c r="B370" s="138"/>
      <c r="C370" s="237" t="s">
        <v>2374</v>
      </c>
      <c r="D370" s="231" t="s">
        <v>2303</v>
      </c>
      <c r="E370" s="238"/>
      <c r="F370" s="238"/>
      <c r="G370" s="416">
        <v>1745</v>
      </c>
      <c r="H370" s="232" t="s">
        <v>2219</v>
      </c>
      <c r="I370" s="235" t="s">
        <v>2305</v>
      </c>
      <c r="J370" s="231" t="s">
        <v>7324</v>
      </c>
      <c r="K370" s="235" t="s">
        <v>3011</v>
      </c>
      <c r="L370" s="232" t="s">
        <v>2122</v>
      </c>
      <c r="M370" s="812"/>
      <c r="N370" s="1412" t="s">
        <v>3873</v>
      </c>
      <c r="O370" s="1413"/>
    </row>
    <row r="371" spans="1:15" ht="78.75" x14ac:dyDescent="0.25">
      <c r="A371" s="234">
        <v>143</v>
      </c>
      <c r="B371" s="138"/>
      <c r="C371" s="237" t="s">
        <v>2376</v>
      </c>
      <c r="D371" s="231" t="s">
        <v>2375</v>
      </c>
      <c r="E371" s="238"/>
      <c r="F371" s="238"/>
      <c r="G371" s="416">
        <v>636</v>
      </c>
      <c r="H371" s="232" t="s">
        <v>2219</v>
      </c>
      <c r="I371" s="235" t="s">
        <v>2246</v>
      </c>
      <c r="J371" s="231" t="s">
        <v>7378</v>
      </c>
      <c r="K371" s="235" t="s">
        <v>3011</v>
      </c>
      <c r="L371" s="232" t="s">
        <v>2122</v>
      </c>
      <c r="M371" s="812"/>
      <c r="N371" s="1412" t="s">
        <v>3874</v>
      </c>
      <c r="O371" s="1413"/>
    </row>
    <row r="372" spans="1:15" ht="78.75" x14ac:dyDescent="0.25">
      <c r="A372" s="234">
        <v>144</v>
      </c>
      <c r="B372" s="138"/>
      <c r="C372" s="237" t="s">
        <v>2378</v>
      </c>
      <c r="D372" s="231" t="s">
        <v>2377</v>
      </c>
      <c r="E372" s="238"/>
      <c r="F372" s="238"/>
      <c r="G372" s="416">
        <v>368</v>
      </c>
      <c r="H372" s="232" t="s">
        <v>2219</v>
      </c>
      <c r="I372" s="235" t="s">
        <v>2246</v>
      </c>
      <c r="J372" s="231" t="s">
        <v>7379</v>
      </c>
      <c r="K372" s="235" t="s">
        <v>3011</v>
      </c>
      <c r="L372" s="232" t="s">
        <v>2122</v>
      </c>
      <c r="M372" s="812"/>
      <c r="N372" s="1412" t="s">
        <v>3875</v>
      </c>
      <c r="O372" s="1413"/>
    </row>
    <row r="373" spans="1:15" ht="78.75" x14ac:dyDescent="0.25">
      <c r="A373" s="234">
        <v>145</v>
      </c>
      <c r="B373" s="138"/>
      <c r="C373" s="237" t="s">
        <v>2380</v>
      </c>
      <c r="D373" s="231" t="s">
        <v>2379</v>
      </c>
      <c r="E373" s="238"/>
      <c r="F373" s="238"/>
      <c r="G373" s="416">
        <v>1287</v>
      </c>
      <c r="H373" s="232" t="s">
        <v>2219</v>
      </c>
      <c r="I373" s="235" t="s">
        <v>2246</v>
      </c>
      <c r="J373" s="231" t="s">
        <v>7380</v>
      </c>
      <c r="K373" s="235" t="s">
        <v>3011</v>
      </c>
      <c r="L373" s="232" t="s">
        <v>2122</v>
      </c>
      <c r="M373" s="812"/>
      <c r="N373" s="1412" t="s">
        <v>3876</v>
      </c>
      <c r="O373" s="1413"/>
    </row>
    <row r="374" spans="1:15" ht="78.75" x14ac:dyDescent="0.25">
      <c r="A374" s="234">
        <v>146</v>
      </c>
      <c r="B374" s="138"/>
      <c r="C374" s="237" t="s">
        <v>2382</v>
      </c>
      <c r="D374" s="231" t="s">
        <v>2381</v>
      </c>
      <c r="E374" s="238"/>
      <c r="F374" s="238"/>
      <c r="G374" s="416">
        <v>931</v>
      </c>
      <c r="H374" s="232" t="s">
        <v>2219</v>
      </c>
      <c r="I374" s="235" t="s">
        <v>2246</v>
      </c>
      <c r="J374" s="231" t="s">
        <v>7381</v>
      </c>
      <c r="K374" s="235" t="s">
        <v>3011</v>
      </c>
      <c r="L374" s="232" t="s">
        <v>2122</v>
      </c>
      <c r="M374" s="812"/>
      <c r="N374" s="1412" t="s">
        <v>3877</v>
      </c>
      <c r="O374" s="1413"/>
    </row>
    <row r="375" spans="1:15" ht="78.75" x14ac:dyDescent="0.25">
      <c r="A375" s="234">
        <v>147</v>
      </c>
      <c r="B375" s="138"/>
      <c r="C375" s="237" t="s">
        <v>2384</v>
      </c>
      <c r="D375" s="231" t="s">
        <v>2383</v>
      </c>
      <c r="E375" s="238"/>
      <c r="F375" s="238"/>
      <c r="G375" s="416">
        <v>963</v>
      </c>
      <c r="H375" s="232" t="s">
        <v>2219</v>
      </c>
      <c r="I375" s="235" t="s">
        <v>2246</v>
      </c>
      <c r="J375" s="231" t="s">
        <v>7382</v>
      </c>
      <c r="K375" s="235" t="s">
        <v>3011</v>
      </c>
      <c r="L375" s="232" t="s">
        <v>2122</v>
      </c>
      <c r="M375" s="812"/>
      <c r="N375" s="1412" t="s">
        <v>3878</v>
      </c>
      <c r="O375" s="1413"/>
    </row>
    <row r="376" spans="1:15" ht="78.75" x14ac:dyDescent="0.25">
      <c r="A376" s="234">
        <v>148</v>
      </c>
      <c r="B376" s="138"/>
      <c r="C376" s="237" t="s">
        <v>2386</v>
      </c>
      <c r="D376" s="231" t="s">
        <v>2385</v>
      </c>
      <c r="E376" s="238"/>
      <c r="F376" s="238"/>
      <c r="G376" s="416">
        <v>526</v>
      </c>
      <c r="H376" s="232" t="s">
        <v>2219</v>
      </c>
      <c r="I376" s="235" t="s">
        <v>2246</v>
      </c>
      <c r="J376" s="231" t="s">
        <v>7383</v>
      </c>
      <c r="K376" s="235" t="s">
        <v>3011</v>
      </c>
      <c r="L376" s="232" t="s">
        <v>2122</v>
      </c>
      <c r="M376" s="812"/>
      <c r="N376" s="1412" t="s">
        <v>3879</v>
      </c>
      <c r="O376" s="1413"/>
    </row>
    <row r="377" spans="1:15" ht="78.75" x14ac:dyDescent="0.25">
      <c r="A377" s="234">
        <v>149</v>
      </c>
      <c r="B377" s="138"/>
      <c r="C377" s="237" t="s">
        <v>3025</v>
      </c>
      <c r="D377" s="231" t="s">
        <v>2387</v>
      </c>
      <c r="E377" s="238"/>
      <c r="F377" s="238"/>
      <c r="G377" s="416">
        <v>1207</v>
      </c>
      <c r="H377" s="232" t="s">
        <v>2219</v>
      </c>
      <c r="I377" s="235" t="s">
        <v>2246</v>
      </c>
      <c r="J377" s="231" t="s">
        <v>7384</v>
      </c>
      <c r="K377" s="235" t="s">
        <v>3011</v>
      </c>
      <c r="L377" s="232" t="s">
        <v>2122</v>
      </c>
      <c r="M377" s="812"/>
      <c r="N377" s="1412" t="s">
        <v>3880</v>
      </c>
      <c r="O377" s="1413"/>
    </row>
    <row r="378" spans="1:15" ht="78.75" x14ac:dyDescent="0.25">
      <c r="A378" s="234">
        <v>150</v>
      </c>
      <c r="B378" s="138"/>
      <c r="C378" s="237" t="s">
        <v>2389</v>
      </c>
      <c r="D378" s="231" t="s">
        <v>2388</v>
      </c>
      <c r="E378" s="238"/>
      <c r="F378" s="238"/>
      <c r="G378" s="416">
        <v>1059</v>
      </c>
      <c r="H378" s="232" t="s">
        <v>2219</v>
      </c>
      <c r="I378" s="235" t="s">
        <v>2246</v>
      </c>
      <c r="J378" s="231" t="s">
        <v>7385</v>
      </c>
      <c r="K378" s="235" t="s">
        <v>3011</v>
      </c>
      <c r="L378" s="232" t="s">
        <v>2122</v>
      </c>
      <c r="M378" s="812"/>
      <c r="N378" s="1412" t="s">
        <v>3881</v>
      </c>
      <c r="O378" s="1413"/>
    </row>
    <row r="379" spans="1:15" ht="78.75" x14ac:dyDescent="0.25">
      <c r="A379" s="234">
        <v>151</v>
      </c>
      <c r="B379" s="138"/>
      <c r="C379" s="237" t="s">
        <v>3027</v>
      </c>
      <c r="D379" s="231" t="s">
        <v>3026</v>
      </c>
      <c r="E379" s="238"/>
      <c r="F379" s="238"/>
      <c r="G379" s="416">
        <v>700003</v>
      </c>
      <c r="H379" s="235" t="s">
        <v>2276</v>
      </c>
      <c r="I379" s="235" t="s">
        <v>2277</v>
      </c>
      <c r="J379" s="231" t="s">
        <v>7386</v>
      </c>
      <c r="K379" s="235" t="s">
        <v>3011</v>
      </c>
      <c r="L379" s="232" t="s">
        <v>2122</v>
      </c>
      <c r="M379" s="812"/>
      <c r="N379" s="1412" t="s">
        <v>3882</v>
      </c>
      <c r="O379" s="1413"/>
    </row>
    <row r="380" spans="1:15" ht="78.75" x14ac:dyDescent="0.25">
      <c r="A380" s="234">
        <v>152</v>
      </c>
      <c r="B380" s="138"/>
      <c r="C380" s="237" t="s">
        <v>3027</v>
      </c>
      <c r="D380" s="231" t="s">
        <v>3028</v>
      </c>
      <c r="E380" s="238"/>
      <c r="F380" s="238"/>
      <c r="G380" s="416">
        <v>89999</v>
      </c>
      <c r="H380" s="235" t="s">
        <v>2276</v>
      </c>
      <c r="I380" s="235" t="s">
        <v>2277</v>
      </c>
      <c r="J380" s="231" t="s">
        <v>7387</v>
      </c>
      <c r="K380" s="235" t="s">
        <v>3011</v>
      </c>
      <c r="L380" s="232" t="s">
        <v>2122</v>
      </c>
      <c r="M380" s="812"/>
      <c r="N380" s="1412" t="s">
        <v>3882</v>
      </c>
      <c r="O380" s="1413"/>
    </row>
    <row r="381" spans="1:15" ht="78.75" x14ac:dyDescent="0.25">
      <c r="A381" s="234">
        <v>153</v>
      </c>
      <c r="B381" s="138"/>
      <c r="C381" s="237" t="s">
        <v>3027</v>
      </c>
      <c r="D381" s="231" t="s">
        <v>3029</v>
      </c>
      <c r="E381" s="238"/>
      <c r="F381" s="238"/>
      <c r="G381" s="416">
        <v>224998</v>
      </c>
      <c r="H381" s="235" t="s">
        <v>2276</v>
      </c>
      <c r="I381" s="235" t="s">
        <v>2277</v>
      </c>
      <c r="J381" s="231" t="s">
        <v>7388</v>
      </c>
      <c r="K381" s="235" t="s">
        <v>3011</v>
      </c>
      <c r="L381" s="232" t="s">
        <v>2122</v>
      </c>
      <c r="M381" s="812"/>
      <c r="N381" s="1412" t="s">
        <v>3882</v>
      </c>
      <c r="O381" s="1413"/>
    </row>
    <row r="382" spans="1:15" ht="78.75" x14ac:dyDescent="0.25">
      <c r="A382" s="234">
        <v>154</v>
      </c>
      <c r="B382" s="138"/>
      <c r="C382" s="237" t="s">
        <v>3027</v>
      </c>
      <c r="D382" s="231" t="s">
        <v>3030</v>
      </c>
      <c r="E382" s="238"/>
      <c r="F382" s="238"/>
      <c r="G382" s="416">
        <v>1095006</v>
      </c>
      <c r="H382" s="235" t="s">
        <v>2276</v>
      </c>
      <c r="I382" s="235" t="s">
        <v>2277</v>
      </c>
      <c r="J382" s="231" t="s">
        <v>7389</v>
      </c>
      <c r="K382" s="235" t="s">
        <v>3011</v>
      </c>
      <c r="L382" s="232" t="s">
        <v>2122</v>
      </c>
      <c r="M382" s="812"/>
      <c r="N382" s="1412" t="s">
        <v>3882</v>
      </c>
      <c r="O382" s="1413"/>
    </row>
    <row r="383" spans="1:15" ht="78.75" x14ac:dyDescent="0.25">
      <c r="A383" s="138">
        <v>155</v>
      </c>
      <c r="B383" s="138"/>
      <c r="C383" s="237" t="s">
        <v>3027</v>
      </c>
      <c r="D383" s="231" t="s">
        <v>3031</v>
      </c>
      <c r="E383" s="238"/>
      <c r="F383" s="238"/>
      <c r="G383" s="416">
        <v>707432</v>
      </c>
      <c r="H383" s="235" t="s">
        <v>2276</v>
      </c>
      <c r="I383" s="235" t="s">
        <v>2277</v>
      </c>
      <c r="J383" s="231" t="s">
        <v>7390</v>
      </c>
      <c r="K383" s="235" t="s">
        <v>3011</v>
      </c>
      <c r="L383" s="232" t="s">
        <v>2122</v>
      </c>
      <c r="M383" s="812"/>
      <c r="N383" s="1412" t="s">
        <v>3882</v>
      </c>
      <c r="O383" s="1413"/>
    </row>
    <row r="384" spans="1:15" ht="78.75" x14ac:dyDescent="0.25">
      <c r="A384" s="138">
        <v>156</v>
      </c>
      <c r="B384" s="138"/>
      <c r="C384" s="237" t="s">
        <v>3027</v>
      </c>
      <c r="D384" s="231" t="s">
        <v>3032</v>
      </c>
      <c r="E384" s="643"/>
      <c r="F384" s="643"/>
      <c r="G384" s="1575" t="s">
        <v>3883</v>
      </c>
      <c r="H384" s="235" t="s">
        <v>2276</v>
      </c>
      <c r="I384" s="235" t="s">
        <v>2277</v>
      </c>
      <c r="J384" s="231" t="s">
        <v>7391</v>
      </c>
      <c r="K384" s="235" t="s">
        <v>3011</v>
      </c>
      <c r="L384" s="232" t="s">
        <v>2122</v>
      </c>
      <c r="M384" s="812"/>
      <c r="N384" s="1412" t="s">
        <v>3882</v>
      </c>
      <c r="O384" s="1413"/>
    </row>
    <row r="385" spans="1:15" ht="78.75" x14ac:dyDescent="0.25">
      <c r="A385" s="138">
        <v>157</v>
      </c>
      <c r="B385" s="138"/>
      <c r="C385" s="237" t="s">
        <v>3027</v>
      </c>
      <c r="D385" s="231" t="s">
        <v>3033</v>
      </c>
      <c r="E385" s="238"/>
      <c r="F385" s="238"/>
      <c r="G385" s="416">
        <v>27000</v>
      </c>
      <c r="H385" s="235" t="s">
        <v>2276</v>
      </c>
      <c r="I385" s="235" t="s">
        <v>2277</v>
      </c>
      <c r="J385" s="231" t="s">
        <v>7392</v>
      </c>
      <c r="K385" s="235" t="s">
        <v>3011</v>
      </c>
      <c r="L385" s="232" t="s">
        <v>2122</v>
      </c>
      <c r="M385" s="812"/>
      <c r="N385" s="1412" t="s">
        <v>3882</v>
      </c>
      <c r="O385" s="1413"/>
    </row>
    <row r="386" spans="1:15" ht="78.75" x14ac:dyDescent="0.25">
      <c r="A386" s="138">
        <v>158</v>
      </c>
      <c r="B386" s="138"/>
      <c r="C386" s="237" t="s">
        <v>3027</v>
      </c>
      <c r="D386" s="231" t="s">
        <v>3034</v>
      </c>
      <c r="E386" s="238"/>
      <c r="F386" s="238"/>
      <c r="G386" s="1575" t="s">
        <v>7393</v>
      </c>
      <c r="H386" s="235" t="s">
        <v>2276</v>
      </c>
      <c r="I386" s="235" t="s">
        <v>2277</v>
      </c>
      <c r="J386" s="231" t="s">
        <v>7394</v>
      </c>
      <c r="K386" s="235" t="s">
        <v>3011</v>
      </c>
      <c r="L386" s="232" t="s">
        <v>2122</v>
      </c>
      <c r="M386" s="812"/>
      <c r="N386" s="1412" t="s">
        <v>3882</v>
      </c>
      <c r="O386" s="1413"/>
    </row>
    <row r="387" spans="1:15" ht="78.75" x14ac:dyDescent="0.25">
      <c r="A387" s="138">
        <v>159</v>
      </c>
      <c r="B387" s="138"/>
      <c r="C387" s="237" t="s">
        <v>3027</v>
      </c>
      <c r="D387" s="231" t="s">
        <v>3035</v>
      </c>
      <c r="E387" s="643"/>
      <c r="F387" s="643"/>
      <c r="G387" s="1575" t="s">
        <v>7395</v>
      </c>
      <c r="H387" s="235" t="s">
        <v>2276</v>
      </c>
      <c r="I387" s="235" t="s">
        <v>2277</v>
      </c>
      <c r="J387" s="231" t="s">
        <v>7396</v>
      </c>
      <c r="K387" s="235" t="s">
        <v>3011</v>
      </c>
      <c r="L387" s="232" t="s">
        <v>2122</v>
      </c>
      <c r="M387" s="812"/>
      <c r="N387" s="1412" t="s">
        <v>3882</v>
      </c>
      <c r="O387" s="1413"/>
    </row>
    <row r="388" spans="1:15" ht="78.75" x14ac:dyDescent="0.25">
      <c r="A388" s="138">
        <v>160</v>
      </c>
      <c r="B388" s="138"/>
      <c r="C388" s="237" t="s">
        <v>3027</v>
      </c>
      <c r="D388" s="231" t="s">
        <v>3036</v>
      </c>
      <c r="E388" s="643"/>
      <c r="F388" s="643"/>
      <c r="G388" s="1575" t="s">
        <v>7397</v>
      </c>
      <c r="H388" s="235" t="s">
        <v>2276</v>
      </c>
      <c r="I388" s="235" t="s">
        <v>2277</v>
      </c>
      <c r="J388" s="231" t="s">
        <v>7398</v>
      </c>
      <c r="K388" s="235" t="s">
        <v>3011</v>
      </c>
      <c r="L388" s="232" t="s">
        <v>2122</v>
      </c>
      <c r="M388" s="812"/>
      <c r="N388" s="1412" t="s">
        <v>3882</v>
      </c>
      <c r="O388" s="1413"/>
    </row>
    <row r="389" spans="1:15" ht="78.75" x14ac:dyDescent="0.25">
      <c r="A389" s="138">
        <v>161</v>
      </c>
      <c r="B389" s="138"/>
      <c r="C389" s="237" t="s">
        <v>3027</v>
      </c>
      <c r="D389" s="231" t="s">
        <v>3037</v>
      </c>
      <c r="E389" s="643"/>
      <c r="F389" s="643"/>
      <c r="G389" s="1575" t="s">
        <v>3884</v>
      </c>
      <c r="H389" s="235" t="s">
        <v>2276</v>
      </c>
      <c r="I389" s="235" t="s">
        <v>2277</v>
      </c>
      <c r="J389" s="231" t="s">
        <v>7399</v>
      </c>
      <c r="K389" s="235" t="s">
        <v>3011</v>
      </c>
      <c r="L389" s="232" t="s">
        <v>2122</v>
      </c>
      <c r="M389" s="812"/>
      <c r="N389" s="1412" t="s">
        <v>3882</v>
      </c>
      <c r="O389" s="1413"/>
    </row>
    <row r="390" spans="1:15" ht="78.75" x14ac:dyDescent="0.25">
      <c r="A390" s="138">
        <v>162</v>
      </c>
      <c r="B390" s="138"/>
      <c r="C390" s="237" t="s">
        <v>3027</v>
      </c>
      <c r="D390" s="231" t="s">
        <v>3038</v>
      </c>
      <c r="E390" s="238"/>
      <c r="F390" s="238"/>
      <c r="G390" s="416">
        <v>47000</v>
      </c>
      <c r="H390" s="235" t="s">
        <v>2276</v>
      </c>
      <c r="I390" s="235" t="s">
        <v>2277</v>
      </c>
      <c r="J390" s="232" t="s">
        <v>7400</v>
      </c>
      <c r="K390" s="235" t="s">
        <v>3011</v>
      </c>
      <c r="L390" s="232" t="s">
        <v>2122</v>
      </c>
      <c r="M390" s="812"/>
      <c r="N390" s="1412" t="s">
        <v>3882</v>
      </c>
      <c r="O390" s="1413"/>
    </row>
    <row r="391" spans="1:15" ht="78.75" x14ac:dyDescent="0.25">
      <c r="A391" s="138">
        <v>163</v>
      </c>
      <c r="B391" s="138"/>
      <c r="C391" s="237" t="s">
        <v>3027</v>
      </c>
      <c r="D391" s="231" t="s">
        <v>3039</v>
      </c>
      <c r="E391" s="238"/>
      <c r="F391" s="238"/>
      <c r="G391" s="416">
        <v>276001</v>
      </c>
      <c r="H391" s="235" t="s">
        <v>2276</v>
      </c>
      <c r="I391" s="235" t="s">
        <v>2277</v>
      </c>
      <c r="J391" s="231" t="s">
        <v>7401</v>
      </c>
      <c r="K391" s="235" t="s">
        <v>3011</v>
      </c>
      <c r="L391" s="232" t="s">
        <v>2122</v>
      </c>
      <c r="M391" s="812"/>
      <c r="N391" s="1412" t="s">
        <v>3882</v>
      </c>
      <c r="O391" s="1413"/>
    </row>
    <row r="392" spans="1:15" ht="78.75" x14ac:dyDescent="0.25">
      <c r="A392" s="138">
        <v>164</v>
      </c>
      <c r="B392" s="138"/>
      <c r="C392" s="237" t="s">
        <v>3027</v>
      </c>
      <c r="D392" s="231" t="s">
        <v>3040</v>
      </c>
      <c r="E392" s="643"/>
      <c r="F392" s="643"/>
      <c r="G392" s="1575" t="s">
        <v>7402</v>
      </c>
      <c r="H392" s="235" t="s">
        <v>2276</v>
      </c>
      <c r="I392" s="235" t="s">
        <v>2277</v>
      </c>
      <c r="J392" s="231" t="s">
        <v>7403</v>
      </c>
      <c r="K392" s="235" t="s">
        <v>3011</v>
      </c>
      <c r="L392" s="232" t="s">
        <v>2122</v>
      </c>
      <c r="M392" s="812"/>
      <c r="N392" s="1412" t="s">
        <v>3882</v>
      </c>
      <c r="O392" s="1413"/>
    </row>
    <row r="393" spans="1:15" ht="78.75" x14ac:dyDescent="0.25">
      <c r="A393" s="138">
        <v>165</v>
      </c>
      <c r="B393" s="138"/>
      <c r="C393" s="237" t="s">
        <v>3027</v>
      </c>
      <c r="D393" s="231" t="s">
        <v>3041</v>
      </c>
      <c r="E393" s="643"/>
      <c r="F393" s="643"/>
      <c r="G393" s="1575" t="s">
        <v>7404</v>
      </c>
      <c r="H393" s="235" t="s">
        <v>2276</v>
      </c>
      <c r="I393" s="235" t="s">
        <v>2277</v>
      </c>
      <c r="J393" s="231" t="s">
        <v>7405</v>
      </c>
      <c r="K393" s="235" t="s">
        <v>3011</v>
      </c>
      <c r="L393" s="232" t="s">
        <v>2122</v>
      </c>
      <c r="M393" s="812"/>
      <c r="N393" s="1412" t="s">
        <v>3882</v>
      </c>
      <c r="O393" s="1413"/>
    </row>
    <row r="394" spans="1:15" ht="78.75" x14ac:dyDescent="0.25">
      <c r="A394" s="138">
        <v>166</v>
      </c>
      <c r="B394" s="138"/>
      <c r="C394" s="237" t="s">
        <v>3027</v>
      </c>
      <c r="D394" s="231" t="s">
        <v>3042</v>
      </c>
      <c r="E394" s="238"/>
      <c r="F394" s="238"/>
      <c r="G394" s="416">
        <v>196000</v>
      </c>
      <c r="H394" s="235" t="s">
        <v>2276</v>
      </c>
      <c r="I394" s="235" t="s">
        <v>2277</v>
      </c>
      <c r="J394" s="231" t="s">
        <v>7406</v>
      </c>
      <c r="K394" s="235" t="s">
        <v>3011</v>
      </c>
      <c r="L394" s="232" t="s">
        <v>2122</v>
      </c>
      <c r="M394" s="812"/>
      <c r="N394" s="1412" t="s">
        <v>3882</v>
      </c>
      <c r="O394" s="1413"/>
    </row>
    <row r="395" spans="1:15" ht="78.75" x14ac:dyDescent="0.25">
      <c r="A395" s="138">
        <v>167</v>
      </c>
      <c r="B395" s="138"/>
      <c r="C395" s="237" t="s">
        <v>3027</v>
      </c>
      <c r="D395" s="231" t="s">
        <v>3043</v>
      </c>
      <c r="E395" s="643"/>
      <c r="F395" s="643"/>
      <c r="G395" s="1575" t="s">
        <v>3885</v>
      </c>
      <c r="H395" s="235" t="s">
        <v>2276</v>
      </c>
      <c r="I395" s="235" t="s">
        <v>2277</v>
      </c>
      <c r="J395" s="231" t="s">
        <v>7407</v>
      </c>
      <c r="K395" s="235" t="s">
        <v>3011</v>
      </c>
      <c r="L395" s="232" t="s">
        <v>2122</v>
      </c>
      <c r="M395" s="812"/>
      <c r="N395" s="1412" t="s">
        <v>3882</v>
      </c>
      <c r="O395" s="1413"/>
    </row>
    <row r="396" spans="1:15" ht="78.75" x14ac:dyDescent="0.25">
      <c r="A396" s="138">
        <v>168</v>
      </c>
      <c r="B396" s="138"/>
      <c r="C396" s="237" t="s">
        <v>3027</v>
      </c>
      <c r="D396" s="231" t="s">
        <v>3044</v>
      </c>
      <c r="E396" s="643"/>
      <c r="F396" s="643"/>
      <c r="G396" s="1575" t="s">
        <v>7408</v>
      </c>
      <c r="H396" s="235" t="s">
        <v>2276</v>
      </c>
      <c r="I396" s="235" t="s">
        <v>2277</v>
      </c>
      <c r="J396" s="231" t="s">
        <v>7409</v>
      </c>
      <c r="K396" s="235" t="s">
        <v>3011</v>
      </c>
      <c r="L396" s="232" t="s">
        <v>2122</v>
      </c>
      <c r="M396" s="812"/>
      <c r="N396" s="1412" t="s">
        <v>3882</v>
      </c>
      <c r="O396" s="1413"/>
    </row>
    <row r="397" spans="1:15" ht="78.75" x14ac:dyDescent="0.25">
      <c r="A397" s="138">
        <v>169</v>
      </c>
      <c r="B397" s="138"/>
      <c r="C397" s="237" t="s">
        <v>3027</v>
      </c>
      <c r="D397" s="231" t="s">
        <v>3045</v>
      </c>
      <c r="E397" s="643"/>
      <c r="F397" s="643"/>
      <c r="G397" s="1575" t="s">
        <v>7410</v>
      </c>
      <c r="H397" s="235" t="s">
        <v>2276</v>
      </c>
      <c r="I397" s="235" t="s">
        <v>2277</v>
      </c>
      <c r="J397" s="231" t="s">
        <v>7411</v>
      </c>
      <c r="K397" s="235" t="s">
        <v>3011</v>
      </c>
      <c r="L397" s="232" t="s">
        <v>2122</v>
      </c>
      <c r="M397" s="812"/>
      <c r="N397" s="1412" t="s">
        <v>3882</v>
      </c>
      <c r="O397" s="1413"/>
    </row>
    <row r="398" spans="1:15" ht="78.75" x14ac:dyDescent="0.25">
      <c r="A398" s="138">
        <v>170</v>
      </c>
      <c r="B398" s="138"/>
      <c r="C398" s="237" t="s">
        <v>3027</v>
      </c>
      <c r="D398" s="231" t="s">
        <v>3046</v>
      </c>
      <c r="E398" s="238"/>
      <c r="F398" s="238"/>
      <c r="G398" s="416">
        <v>260000</v>
      </c>
      <c r="H398" s="235" t="s">
        <v>2276</v>
      </c>
      <c r="I398" s="235" t="s">
        <v>2277</v>
      </c>
      <c r="J398" s="231" t="s">
        <v>7412</v>
      </c>
      <c r="K398" s="235" t="s">
        <v>3011</v>
      </c>
      <c r="L398" s="232" t="s">
        <v>2122</v>
      </c>
      <c r="M398" s="812"/>
      <c r="N398" s="1412" t="s">
        <v>3882</v>
      </c>
      <c r="O398" s="1413"/>
    </row>
    <row r="399" spans="1:15" ht="78.75" x14ac:dyDescent="0.25">
      <c r="A399" s="138">
        <v>171</v>
      </c>
      <c r="B399" s="138"/>
      <c r="C399" s="237" t="s">
        <v>3027</v>
      </c>
      <c r="D399" s="231" t="s">
        <v>3047</v>
      </c>
      <c r="E399" s="643"/>
      <c r="F399" s="643"/>
      <c r="G399" s="1575" t="s">
        <v>7413</v>
      </c>
      <c r="H399" s="235" t="s">
        <v>2276</v>
      </c>
      <c r="I399" s="235" t="s">
        <v>2277</v>
      </c>
      <c r="J399" s="231" t="s">
        <v>7414</v>
      </c>
      <c r="K399" s="235" t="s">
        <v>3011</v>
      </c>
      <c r="L399" s="232" t="s">
        <v>2122</v>
      </c>
      <c r="M399" s="812"/>
      <c r="N399" s="1412" t="s">
        <v>3882</v>
      </c>
      <c r="O399" s="1413"/>
    </row>
    <row r="400" spans="1:15" ht="78.75" x14ac:dyDescent="0.25">
      <c r="A400" s="138">
        <v>172</v>
      </c>
      <c r="B400" s="138"/>
      <c r="C400" s="237" t="s">
        <v>3027</v>
      </c>
      <c r="D400" s="231" t="s">
        <v>3048</v>
      </c>
      <c r="E400" s="238"/>
      <c r="F400" s="238"/>
      <c r="G400" s="416">
        <v>154000</v>
      </c>
      <c r="H400" s="235" t="s">
        <v>2276</v>
      </c>
      <c r="I400" s="235" t="s">
        <v>2277</v>
      </c>
      <c r="J400" s="231" t="s">
        <v>7415</v>
      </c>
      <c r="K400" s="235" t="s">
        <v>3011</v>
      </c>
      <c r="L400" s="232" t="s">
        <v>2122</v>
      </c>
      <c r="M400" s="812"/>
      <c r="N400" s="1412" t="s">
        <v>3882</v>
      </c>
      <c r="O400" s="1413"/>
    </row>
    <row r="401" spans="1:15" ht="78.75" x14ac:dyDescent="0.25">
      <c r="A401" s="138">
        <v>173</v>
      </c>
      <c r="B401" s="138"/>
      <c r="C401" s="237" t="s">
        <v>3027</v>
      </c>
      <c r="D401" s="231" t="s">
        <v>3049</v>
      </c>
      <c r="E401" s="643"/>
      <c r="F401" s="643"/>
      <c r="G401" s="1575" t="s">
        <v>7416</v>
      </c>
      <c r="H401" s="235" t="s">
        <v>2276</v>
      </c>
      <c r="I401" s="235" t="s">
        <v>2277</v>
      </c>
      <c r="J401" s="231" t="s">
        <v>7417</v>
      </c>
      <c r="K401" s="235" t="s">
        <v>3011</v>
      </c>
      <c r="L401" s="232" t="s">
        <v>2122</v>
      </c>
      <c r="M401" s="812"/>
      <c r="N401" s="1412" t="s">
        <v>3882</v>
      </c>
      <c r="O401" s="1413"/>
    </row>
    <row r="402" spans="1:15" ht="78.75" x14ac:dyDescent="0.25">
      <c r="A402" s="138">
        <v>174</v>
      </c>
      <c r="B402" s="138"/>
      <c r="C402" s="237" t="s">
        <v>3027</v>
      </c>
      <c r="D402" s="231" t="s">
        <v>3050</v>
      </c>
      <c r="E402" s="643"/>
      <c r="F402" s="643"/>
      <c r="G402" s="1575" t="s">
        <v>3886</v>
      </c>
      <c r="H402" s="235" t="s">
        <v>2276</v>
      </c>
      <c r="I402" s="235" t="s">
        <v>2277</v>
      </c>
      <c r="J402" s="231">
        <v>142000</v>
      </c>
      <c r="K402" s="235" t="s">
        <v>3011</v>
      </c>
      <c r="L402" s="232" t="s">
        <v>2122</v>
      </c>
      <c r="M402" s="812"/>
      <c r="N402" s="1412" t="s">
        <v>3882</v>
      </c>
      <c r="O402" s="1413"/>
    </row>
    <row r="403" spans="1:15" ht="78.75" x14ac:dyDescent="0.25">
      <c r="A403" s="138">
        <v>175</v>
      </c>
      <c r="B403" s="138"/>
      <c r="C403" s="237" t="s">
        <v>3027</v>
      </c>
      <c r="D403" s="231" t="s">
        <v>3051</v>
      </c>
      <c r="E403" s="643"/>
      <c r="F403" s="643"/>
      <c r="G403" s="1575" t="s">
        <v>7418</v>
      </c>
      <c r="H403" s="235" t="s">
        <v>2276</v>
      </c>
      <c r="I403" s="235" t="s">
        <v>2277</v>
      </c>
      <c r="J403" s="231" t="s">
        <v>7419</v>
      </c>
      <c r="K403" s="235" t="s">
        <v>3011</v>
      </c>
      <c r="L403" s="232" t="s">
        <v>2122</v>
      </c>
      <c r="M403" s="812"/>
      <c r="N403" s="1412" t="s">
        <v>3882</v>
      </c>
      <c r="O403" s="1413"/>
    </row>
    <row r="404" spans="1:15" ht="78.75" x14ac:dyDescent="0.25">
      <c r="A404" s="138">
        <v>176</v>
      </c>
      <c r="B404" s="138"/>
      <c r="C404" s="237" t="s">
        <v>3027</v>
      </c>
      <c r="D404" s="231" t="s">
        <v>3052</v>
      </c>
      <c r="E404" s="238"/>
      <c r="F404" s="238"/>
      <c r="G404" s="416">
        <v>569159</v>
      </c>
      <c r="H404" s="235" t="s">
        <v>2276</v>
      </c>
      <c r="I404" s="235" t="s">
        <v>2277</v>
      </c>
      <c r="J404" s="231" t="s">
        <v>7420</v>
      </c>
      <c r="K404" s="235" t="s">
        <v>3011</v>
      </c>
      <c r="L404" s="232" t="s">
        <v>2122</v>
      </c>
      <c r="M404" s="812"/>
      <c r="N404" s="1412" t="s">
        <v>3882</v>
      </c>
      <c r="O404" s="1413"/>
    </row>
    <row r="405" spans="1:15" ht="78.75" x14ac:dyDescent="0.25">
      <c r="A405" s="138">
        <v>177</v>
      </c>
      <c r="B405" s="138"/>
      <c r="C405" s="237" t="s">
        <v>3027</v>
      </c>
      <c r="D405" s="231" t="s">
        <v>3053</v>
      </c>
      <c r="E405" s="238"/>
      <c r="F405" s="238"/>
      <c r="G405" s="416">
        <v>62000</v>
      </c>
      <c r="H405" s="235" t="s">
        <v>2276</v>
      </c>
      <c r="I405" s="235" t="s">
        <v>2277</v>
      </c>
      <c r="J405" s="231" t="s">
        <v>7421</v>
      </c>
      <c r="K405" s="235" t="s">
        <v>3011</v>
      </c>
      <c r="L405" s="232" t="s">
        <v>2122</v>
      </c>
      <c r="M405" s="812"/>
      <c r="N405" s="1412" t="s">
        <v>3882</v>
      </c>
      <c r="O405" s="1413"/>
    </row>
    <row r="406" spans="1:15" ht="78.75" x14ac:dyDescent="0.25">
      <c r="A406" s="138">
        <v>178</v>
      </c>
      <c r="B406" s="138"/>
      <c r="C406" s="237" t="s">
        <v>3055</v>
      </c>
      <c r="D406" s="231" t="s">
        <v>3054</v>
      </c>
      <c r="E406" s="238"/>
      <c r="F406" s="238"/>
      <c r="G406" s="416">
        <v>627</v>
      </c>
      <c r="H406" s="235" t="s">
        <v>2219</v>
      </c>
      <c r="I406" s="235" t="s">
        <v>3056</v>
      </c>
      <c r="J406" s="231" t="s">
        <v>7422</v>
      </c>
      <c r="K406" s="235" t="s">
        <v>3011</v>
      </c>
      <c r="L406" s="232" t="s">
        <v>2122</v>
      </c>
      <c r="M406" s="812"/>
      <c r="N406" s="1412" t="s">
        <v>3887</v>
      </c>
      <c r="O406" s="1413"/>
    </row>
    <row r="407" spans="1:15" ht="112.5" x14ac:dyDescent="0.25">
      <c r="A407" s="138">
        <v>179</v>
      </c>
      <c r="B407" s="138"/>
      <c r="C407" s="237" t="s">
        <v>3058</v>
      </c>
      <c r="D407" s="231" t="s">
        <v>3057</v>
      </c>
      <c r="E407" s="643"/>
      <c r="F407" s="643"/>
      <c r="G407" s="1575">
        <v>1193</v>
      </c>
      <c r="H407" s="235" t="s">
        <v>2219</v>
      </c>
      <c r="I407" s="235" t="s">
        <v>3059</v>
      </c>
      <c r="J407" s="231" t="s">
        <v>7423</v>
      </c>
      <c r="K407" s="235" t="s">
        <v>3060</v>
      </c>
      <c r="L407" s="232" t="s">
        <v>2122</v>
      </c>
      <c r="M407" s="812"/>
      <c r="N407" s="1412" t="s">
        <v>3888</v>
      </c>
      <c r="O407" s="1413"/>
    </row>
    <row r="408" spans="1:15" ht="78.75" x14ac:dyDescent="0.25">
      <c r="A408" s="138">
        <v>180</v>
      </c>
      <c r="B408" s="138"/>
      <c r="C408" s="237" t="s">
        <v>3062</v>
      </c>
      <c r="D408" s="231" t="s">
        <v>3061</v>
      </c>
      <c r="E408" s="238"/>
      <c r="F408" s="238"/>
      <c r="G408" s="416">
        <v>1500</v>
      </c>
      <c r="H408" s="235" t="s">
        <v>2219</v>
      </c>
      <c r="I408" s="235" t="s">
        <v>3008</v>
      </c>
      <c r="J408" s="231" t="s">
        <v>7424</v>
      </c>
      <c r="K408" s="235" t="s">
        <v>3011</v>
      </c>
      <c r="L408" s="232" t="s">
        <v>2122</v>
      </c>
      <c r="M408" s="812"/>
      <c r="N408" s="1412" t="s">
        <v>3889</v>
      </c>
      <c r="O408" s="1413"/>
    </row>
    <row r="409" spans="1:15" ht="78.75" x14ac:dyDescent="0.25">
      <c r="A409" s="417">
        <v>181</v>
      </c>
      <c r="B409" s="138"/>
      <c r="C409" s="415" t="s">
        <v>3064</v>
      </c>
      <c r="D409" s="414" t="s">
        <v>3063</v>
      </c>
      <c r="E409" s="416"/>
      <c r="F409" s="416"/>
      <c r="G409" s="416">
        <v>366</v>
      </c>
      <c r="H409" s="418" t="s">
        <v>2219</v>
      </c>
      <c r="I409" s="418" t="s">
        <v>3065</v>
      </c>
      <c r="J409" s="414" t="s">
        <v>7425</v>
      </c>
      <c r="K409" s="418" t="s">
        <v>3011</v>
      </c>
      <c r="L409" s="418" t="s">
        <v>2122</v>
      </c>
      <c r="M409" s="814"/>
      <c r="N409" s="1416" t="s">
        <v>7426</v>
      </c>
      <c r="O409" s="1417"/>
    </row>
    <row r="410" spans="1:15" ht="78.75" x14ac:dyDescent="0.25">
      <c r="A410" s="138">
        <v>182</v>
      </c>
      <c r="B410" s="138"/>
      <c r="C410" s="237" t="s">
        <v>3891</v>
      </c>
      <c r="D410" s="231" t="s">
        <v>3890</v>
      </c>
      <c r="E410" s="238"/>
      <c r="F410" s="238"/>
      <c r="G410" s="416">
        <v>1005</v>
      </c>
      <c r="H410" s="235" t="s">
        <v>2219</v>
      </c>
      <c r="I410" s="235" t="s">
        <v>3008</v>
      </c>
      <c r="J410" s="231" t="s">
        <v>3892</v>
      </c>
      <c r="K410" s="235" t="s">
        <v>3011</v>
      </c>
      <c r="L410" s="232" t="s">
        <v>2122</v>
      </c>
      <c r="M410" s="812"/>
      <c r="N410" s="1412" t="s">
        <v>3893</v>
      </c>
      <c r="O410" s="1413"/>
    </row>
    <row r="411" spans="1:15" ht="78.75" x14ac:dyDescent="0.25">
      <c r="A411" s="138">
        <v>183</v>
      </c>
      <c r="B411" s="138"/>
      <c r="C411" s="237" t="s">
        <v>3067</v>
      </c>
      <c r="D411" s="231" t="s">
        <v>3066</v>
      </c>
      <c r="E411" s="238"/>
      <c r="F411" s="238"/>
      <c r="G411" s="416">
        <v>1019</v>
      </c>
      <c r="H411" s="235" t="s">
        <v>2219</v>
      </c>
      <c r="I411" s="235" t="s">
        <v>3056</v>
      </c>
      <c r="J411" s="233" t="s">
        <v>7427</v>
      </c>
      <c r="K411" s="235" t="s">
        <v>3011</v>
      </c>
      <c r="L411" s="232" t="s">
        <v>2122</v>
      </c>
      <c r="M411" s="812"/>
      <c r="N411" s="1412" t="s">
        <v>3894</v>
      </c>
      <c r="O411" s="1413"/>
    </row>
    <row r="412" spans="1:15" ht="20.25" x14ac:dyDescent="0.25">
      <c r="A412" s="419"/>
      <c r="B412" s="420"/>
      <c r="C412" s="421"/>
      <c r="D412" s="422"/>
      <c r="E412" s="422"/>
      <c r="F412" s="422"/>
      <c r="G412" s="423"/>
      <c r="H412" s="424">
        <v>2022</v>
      </c>
      <c r="I412" s="419"/>
      <c r="J412" s="644"/>
      <c r="K412" s="423"/>
      <c r="L412" s="423"/>
      <c r="M412" s="815"/>
      <c r="N412" s="645"/>
      <c r="O412" s="646"/>
    </row>
    <row r="413" spans="1:15" ht="78.75" x14ac:dyDescent="0.25">
      <c r="A413" s="138">
        <v>184</v>
      </c>
      <c r="B413" s="138"/>
      <c r="C413" s="237" t="s">
        <v>3069</v>
      </c>
      <c r="D413" s="231" t="s">
        <v>3068</v>
      </c>
      <c r="E413" s="238"/>
      <c r="F413" s="238"/>
      <c r="G413" s="416">
        <v>1449</v>
      </c>
      <c r="H413" s="235" t="s">
        <v>2219</v>
      </c>
      <c r="I413" s="235" t="s">
        <v>3056</v>
      </c>
      <c r="J413" s="231" t="s">
        <v>7428</v>
      </c>
      <c r="K413" s="235" t="s">
        <v>3011</v>
      </c>
      <c r="L413" s="232" t="s">
        <v>2122</v>
      </c>
      <c r="M413" s="812"/>
      <c r="N413" s="1412" t="s">
        <v>3895</v>
      </c>
      <c r="O413" s="1413"/>
    </row>
    <row r="414" spans="1:15" ht="78.75" x14ac:dyDescent="0.25">
      <c r="A414" s="138">
        <v>185</v>
      </c>
      <c r="B414" s="138"/>
      <c r="C414" s="237" t="s">
        <v>3071</v>
      </c>
      <c r="D414" s="231" t="s">
        <v>3070</v>
      </c>
      <c r="E414" s="238"/>
      <c r="F414" s="238"/>
      <c r="G414" s="416">
        <v>817</v>
      </c>
      <c r="H414" s="235" t="s">
        <v>2219</v>
      </c>
      <c r="I414" s="235" t="s">
        <v>3072</v>
      </c>
      <c r="J414" s="231" t="s">
        <v>7429</v>
      </c>
      <c r="K414" s="235" t="s">
        <v>3011</v>
      </c>
      <c r="L414" s="232" t="s">
        <v>2122</v>
      </c>
      <c r="M414" s="812"/>
      <c r="N414" s="1412" t="s">
        <v>3896</v>
      </c>
      <c r="O414" s="1413"/>
    </row>
    <row r="415" spans="1:15" ht="78.75" x14ac:dyDescent="0.25">
      <c r="A415" s="138">
        <v>186</v>
      </c>
      <c r="B415" s="138"/>
      <c r="C415" s="237" t="s">
        <v>3074</v>
      </c>
      <c r="D415" s="231" t="s">
        <v>3073</v>
      </c>
      <c r="E415" s="238"/>
      <c r="F415" s="238"/>
      <c r="G415" s="416">
        <v>738</v>
      </c>
      <c r="H415" s="235" t="s">
        <v>2219</v>
      </c>
      <c r="I415" s="235" t="s">
        <v>3072</v>
      </c>
      <c r="J415" s="231" t="s">
        <v>7430</v>
      </c>
      <c r="K415" s="235" t="s">
        <v>3011</v>
      </c>
      <c r="L415" s="232" t="s">
        <v>2122</v>
      </c>
      <c r="M415" s="812"/>
      <c r="N415" s="1412" t="s">
        <v>3897</v>
      </c>
      <c r="O415" s="1413"/>
    </row>
    <row r="416" spans="1:15" ht="78.75" x14ac:dyDescent="0.25">
      <c r="A416" s="138">
        <v>187</v>
      </c>
      <c r="B416" s="138"/>
      <c r="C416" s="237" t="s">
        <v>3076</v>
      </c>
      <c r="D416" s="231" t="s">
        <v>3075</v>
      </c>
      <c r="E416" s="238"/>
      <c r="F416" s="238"/>
      <c r="G416" s="416">
        <v>516</v>
      </c>
      <c r="H416" s="235" t="s">
        <v>2219</v>
      </c>
      <c r="I416" s="235" t="s">
        <v>3072</v>
      </c>
      <c r="J416" s="231" t="s">
        <v>7431</v>
      </c>
      <c r="K416" s="235" t="s">
        <v>3011</v>
      </c>
      <c r="L416" s="232" t="s">
        <v>2122</v>
      </c>
      <c r="M416" s="812"/>
      <c r="N416" s="1412" t="s">
        <v>3898</v>
      </c>
      <c r="O416" s="1413"/>
    </row>
    <row r="417" spans="1:15" ht="78.75" x14ac:dyDescent="0.25">
      <c r="A417" s="138">
        <v>188</v>
      </c>
      <c r="B417" s="138"/>
      <c r="C417" s="237" t="s">
        <v>3078</v>
      </c>
      <c r="D417" s="231" t="s">
        <v>3077</v>
      </c>
      <c r="E417" s="238"/>
      <c r="F417" s="238"/>
      <c r="G417" s="416">
        <v>756</v>
      </c>
      <c r="H417" s="235" t="s">
        <v>2219</v>
      </c>
      <c r="I417" s="235" t="s">
        <v>3072</v>
      </c>
      <c r="J417" s="231" t="s">
        <v>7432</v>
      </c>
      <c r="K417" s="235" t="s">
        <v>3011</v>
      </c>
      <c r="L417" s="232" t="s">
        <v>2122</v>
      </c>
      <c r="M417" s="812"/>
      <c r="N417" s="1412" t="s">
        <v>3899</v>
      </c>
      <c r="O417" s="1413"/>
    </row>
    <row r="418" spans="1:15" ht="78.75" x14ac:dyDescent="0.25">
      <c r="A418" s="138">
        <v>189</v>
      </c>
      <c r="B418" s="138"/>
      <c r="C418" s="237" t="s">
        <v>3080</v>
      </c>
      <c r="D418" s="231" t="s">
        <v>3079</v>
      </c>
      <c r="E418" s="238"/>
      <c r="F418" s="238"/>
      <c r="G418" s="416">
        <v>1501</v>
      </c>
      <c r="H418" s="235" t="s">
        <v>2219</v>
      </c>
      <c r="I418" s="235" t="s">
        <v>3081</v>
      </c>
      <c r="J418" s="231" t="s">
        <v>3900</v>
      </c>
      <c r="K418" s="235" t="s">
        <v>3011</v>
      </c>
      <c r="L418" s="232" t="s">
        <v>2122</v>
      </c>
      <c r="M418" s="812"/>
      <c r="N418" s="1412" t="s">
        <v>4638</v>
      </c>
      <c r="O418" s="1413"/>
    </row>
    <row r="419" spans="1:15" ht="78.75" x14ac:dyDescent="0.25">
      <c r="A419" s="138">
        <v>188</v>
      </c>
      <c r="B419" s="138"/>
      <c r="C419" s="231" t="s">
        <v>3082</v>
      </c>
      <c r="D419" s="237" t="s">
        <v>3083</v>
      </c>
      <c r="E419" s="238"/>
      <c r="F419" s="238"/>
      <c r="G419" s="416">
        <v>422</v>
      </c>
      <c r="H419" s="235" t="s">
        <v>2219</v>
      </c>
      <c r="I419" s="235" t="s">
        <v>2196</v>
      </c>
      <c r="J419" s="231" t="s">
        <v>3901</v>
      </c>
      <c r="K419" s="235" t="s">
        <v>3011</v>
      </c>
      <c r="L419" s="232" t="s">
        <v>2122</v>
      </c>
      <c r="M419" s="812"/>
      <c r="N419" s="1412" t="s">
        <v>3902</v>
      </c>
      <c r="O419" s="1413"/>
    </row>
    <row r="420" spans="1:15" ht="78.75" x14ac:dyDescent="0.25">
      <c r="A420" s="138">
        <v>189</v>
      </c>
      <c r="B420" s="138"/>
      <c r="C420" s="231" t="s">
        <v>3084</v>
      </c>
      <c r="D420" s="237" t="s">
        <v>3083</v>
      </c>
      <c r="E420" s="238"/>
      <c r="F420" s="238"/>
      <c r="G420" s="416">
        <v>99</v>
      </c>
      <c r="H420" s="235" t="s">
        <v>2219</v>
      </c>
      <c r="I420" s="235" t="s">
        <v>2196</v>
      </c>
      <c r="J420" s="231" t="s">
        <v>3903</v>
      </c>
      <c r="K420" s="235" t="s">
        <v>3011</v>
      </c>
      <c r="L420" s="232" t="s">
        <v>2122</v>
      </c>
      <c r="M420" s="812"/>
      <c r="N420" s="1412" t="s">
        <v>3902</v>
      </c>
      <c r="O420" s="1413"/>
    </row>
    <row r="421" spans="1:15" ht="78.75" x14ac:dyDescent="0.25">
      <c r="A421" s="138">
        <v>190</v>
      </c>
      <c r="B421" s="138"/>
      <c r="C421" s="231" t="s">
        <v>3085</v>
      </c>
      <c r="D421" s="237" t="s">
        <v>3083</v>
      </c>
      <c r="E421" s="238"/>
      <c r="F421" s="238"/>
      <c r="G421" s="416">
        <v>150</v>
      </c>
      <c r="H421" s="235" t="s">
        <v>2219</v>
      </c>
      <c r="I421" s="235" t="s">
        <v>2196</v>
      </c>
      <c r="J421" s="231">
        <v>14136</v>
      </c>
      <c r="K421" s="235" t="s">
        <v>3011</v>
      </c>
      <c r="L421" s="232" t="s">
        <v>2122</v>
      </c>
      <c r="M421" s="812"/>
      <c r="N421" s="1412" t="s">
        <v>3902</v>
      </c>
      <c r="O421" s="1413"/>
    </row>
    <row r="422" spans="1:15" ht="78.75" x14ac:dyDescent="0.25">
      <c r="A422" s="138">
        <v>191</v>
      </c>
      <c r="B422" s="138"/>
      <c r="C422" s="237" t="s">
        <v>3083</v>
      </c>
      <c r="D422" s="231" t="s">
        <v>3086</v>
      </c>
      <c r="E422" s="238"/>
      <c r="F422" s="238"/>
      <c r="G422" s="416">
        <v>676</v>
      </c>
      <c r="H422" s="235" t="s">
        <v>2219</v>
      </c>
      <c r="I422" s="235" t="s">
        <v>2196</v>
      </c>
      <c r="J422" s="231" t="s">
        <v>3904</v>
      </c>
      <c r="K422" s="235" t="s">
        <v>3011</v>
      </c>
      <c r="L422" s="232" t="s">
        <v>2122</v>
      </c>
      <c r="M422" s="812"/>
      <c r="N422" s="1412" t="s">
        <v>3902</v>
      </c>
      <c r="O422" s="1413"/>
    </row>
    <row r="423" spans="1:15" ht="78.75" x14ac:dyDescent="0.25">
      <c r="A423" s="138">
        <v>192</v>
      </c>
      <c r="B423" s="138"/>
      <c r="C423" s="237" t="s">
        <v>3083</v>
      </c>
      <c r="D423" s="231" t="s">
        <v>3087</v>
      </c>
      <c r="E423" s="238"/>
      <c r="F423" s="238"/>
      <c r="G423" s="416">
        <v>211</v>
      </c>
      <c r="H423" s="235" t="s">
        <v>2219</v>
      </c>
      <c r="I423" s="235" t="s">
        <v>2196</v>
      </c>
      <c r="J423" s="231" t="s">
        <v>3905</v>
      </c>
      <c r="K423" s="235" t="s">
        <v>3011</v>
      </c>
      <c r="L423" s="232" t="s">
        <v>2122</v>
      </c>
      <c r="M423" s="812"/>
      <c r="N423" s="1412" t="s">
        <v>3902</v>
      </c>
      <c r="O423" s="1413"/>
    </row>
    <row r="424" spans="1:15" ht="78.75" x14ac:dyDescent="0.25">
      <c r="A424" s="138">
        <v>193</v>
      </c>
      <c r="B424" s="138"/>
      <c r="C424" s="237" t="s">
        <v>3089</v>
      </c>
      <c r="D424" s="231" t="s">
        <v>3088</v>
      </c>
      <c r="E424" s="238"/>
      <c r="F424" s="238"/>
      <c r="G424" s="416">
        <v>326</v>
      </c>
      <c r="H424" s="235" t="s">
        <v>2219</v>
      </c>
      <c r="I424" s="235" t="s">
        <v>3081</v>
      </c>
      <c r="J424" s="231" t="s">
        <v>7433</v>
      </c>
      <c r="K424" s="235" t="s">
        <v>3011</v>
      </c>
      <c r="L424" s="232" t="s">
        <v>2122</v>
      </c>
      <c r="M424" s="812"/>
      <c r="N424" s="1412" t="s">
        <v>3906</v>
      </c>
      <c r="O424" s="1413"/>
    </row>
    <row r="425" spans="1:15" ht="78.75" x14ac:dyDescent="0.25">
      <c r="A425" s="138">
        <v>194</v>
      </c>
      <c r="B425" s="138"/>
      <c r="C425" s="237" t="s">
        <v>3091</v>
      </c>
      <c r="D425" s="425" t="s">
        <v>3090</v>
      </c>
      <c r="E425" s="238"/>
      <c r="F425" s="238"/>
      <c r="G425" s="416">
        <v>847</v>
      </c>
      <c r="H425" s="235" t="s">
        <v>2219</v>
      </c>
      <c r="I425" s="235" t="s">
        <v>3092</v>
      </c>
      <c r="J425" s="231" t="s">
        <v>7434</v>
      </c>
      <c r="K425" s="235" t="s">
        <v>3011</v>
      </c>
      <c r="L425" s="232" t="s">
        <v>2122</v>
      </c>
      <c r="M425" s="812"/>
      <c r="N425" s="1412" t="s">
        <v>3907</v>
      </c>
      <c r="O425" s="1413"/>
    </row>
    <row r="426" spans="1:15" ht="78.75" x14ac:dyDescent="0.25">
      <c r="A426" s="138">
        <v>195</v>
      </c>
      <c r="B426" s="138"/>
      <c r="C426" s="237" t="s">
        <v>3094</v>
      </c>
      <c r="D426" s="425" t="s">
        <v>3093</v>
      </c>
      <c r="E426" s="238"/>
      <c r="F426" s="238"/>
      <c r="G426" s="416">
        <v>630</v>
      </c>
      <c r="H426" s="235" t="s">
        <v>2219</v>
      </c>
      <c r="I426" s="235" t="s">
        <v>3095</v>
      </c>
      <c r="J426" s="231" t="s">
        <v>7435</v>
      </c>
      <c r="K426" s="235" t="s">
        <v>3011</v>
      </c>
      <c r="L426" s="232" t="s">
        <v>2122</v>
      </c>
      <c r="M426" s="812"/>
      <c r="N426" s="1412" t="s">
        <v>3908</v>
      </c>
      <c r="O426" s="1413"/>
    </row>
    <row r="427" spans="1:15" ht="78.75" x14ac:dyDescent="0.25">
      <c r="A427" s="138">
        <v>196</v>
      </c>
      <c r="B427" s="138"/>
      <c r="C427" s="237" t="s">
        <v>3910</v>
      </c>
      <c r="D427" s="425" t="s">
        <v>3909</v>
      </c>
      <c r="E427" s="238"/>
      <c r="F427" s="238"/>
      <c r="G427" s="416">
        <v>1158</v>
      </c>
      <c r="H427" s="235" t="s">
        <v>2219</v>
      </c>
      <c r="I427" s="235" t="s">
        <v>3008</v>
      </c>
      <c r="J427" s="231" t="s">
        <v>7436</v>
      </c>
      <c r="K427" s="235" t="s">
        <v>3011</v>
      </c>
      <c r="L427" s="232"/>
      <c r="M427" s="812"/>
      <c r="N427" s="1412" t="s">
        <v>3911</v>
      </c>
      <c r="O427" s="1413"/>
    </row>
    <row r="428" spans="1:15" ht="78.75" x14ac:dyDescent="0.25">
      <c r="A428" s="138">
        <v>197</v>
      </c>
      <c r="B428" s="138"/>
      <c r="C428" s="237" t="s">
        <v>3097</v>
      </c>
      <c r="D428" s="231" t="s">
        <v>3096</v>
      </c>
      <c r="E428" s="643"/>
      <c r="F428" s="643"/>
      <c r="G428" s="1575" t="s">
        <v>3912</v>
      </c>
      <c r="H428" s="235" t="s">
        <v>2219</v>
      </c>
      <c r="I428" s="235" t="s">
        <v>3081</v>
      </c>
      <c r="J428" s="232" t="s">
        <v>7437</v>
      </c>
      <c r="K428" s="235" t="s">
        <v>3011</v>
      </c>
      <c r="L428" s="232" t="s">
        <v>2122</v>
      </c>
      <c r="M428" s="812"/>
      <c r="N428" s="1412" t="s">
        <v>3913</v>
      </c>
      <c r="O428" s="1413"/>
    </row>
    <row r="429" spans="1:15" x14ac:dyDescent="0.25">
      <c r="A429" s="138"/>
      <c r="B429" s="420"/>
      <c r="C429" s="421"/>
      <c r="D429" s="422"/>
      <c r="E429" s="422"/>
      <c r="F429" s="422"/>
      <c r="G429" s="423"/>
      <c r="H429" s="423"/>
      <c r="I429" s="419">
        <v>2023</v>
      </c>
      <c r="J429" s="423"/>
      <c r="K429" s="423"/>
      <c r="L429" s="423"/>
      <c r="M429" s="815"/>
      <c r="N429" s="645"/>
      <c r="O429" s="646"/>
    </row>
    <row r="430" spans="1:15" ht="102" x14ac:dyDescent="0.25">
      <c r="A430" s="314">
        <v>198</v>
      </c>
      <c r="B430" s="138"/>
      <c r="C430" s="647" t="s">
        <v>3915</v>
      </c>
      <c r="D430" s="234" t="s">
        <v>3914</v>
      </c>
      <c r="E430" s="770"/>
      <c r="F430" s="770"/>
      <c r="G430" s="416">
        <v>10503</v>
      </c>
      <c r="H430" s="235" t="s">
        <v>2276</v>
      </c>
      <c r="I430" s="235" t="s">
        <v>3916</v>
      </c>
      <c r="J430" s="235" t="s">
        <v>3918</v>
      </c>
      <c r="K430" s="235" t="s">
        <v>3011</v>
      </c>
      <c r="L430" s="232" t="s">
        <v>2122</v>
      </c>
      <c r="M430" s="648" t="s">
        <v>3917</v>
      </c>
      <c r="N430" s="1418" t="s">
        <v>3919</v>
      </c>
      <c r="O430" s="1419"/>
    </row>
    <row r="431" spans="1:15" ht="78.75" x14ac:dyDescent="0.25">
      <c r="A431" s="314">
        <v>199</v>
      </c>
      <c r="B431" s="138"/>
      <c r="C431" s="237" t="s">
        <v>3921</v>
      </c>
      <c r="D431" s="234" t="s">
        <v>3920</v>
      </c>
      <c r="E431" s="770"/>
      <c r="F431" s="770"/>
      <c r="G431" s="416">
        <v>260</v>
      </c>
      <c r="H431" s="235" t="s">
        <v>2219</v>
      </c>
      <c r="I431" s="235" t="s">
        <v>3922</v>
      </c>
      <c r="J431" s="235" t="s">
        <v>7438</v>
      </c>
      <c r="K431" s="235" t="s">
        <v>3011</v>
      </c>
      <c r="L431" s="232"/>
      <c r="M431" s="812"/>
      <c r="N431" s="1418" t="s">
        <v>3923</v>
      </c>
      <c r="O431" s="1419"/>
    </row>
    <row r="432" spans="1:15" ht="78.75" x14ac:dyDescent="0.25">
      <c r="A432" s="314">
        <v>200</v>
      </c>
      <c r="B432" s="138"/>
      <c r="C432" s="237" t="s">
        <v>3925</v>
      </c>
      <c r="D432" s="231" t="s">
        <v>3924</v>
      </c>
      <c r="E432" s="238"/>
      <c r="F432" s="238"/>
      <c r="G432" s="416">
        <v>2642</v>
      </c>
      <c r="H432" s="235" t="s">
        <v>2219</v>
      </c>
      <c r="I432" s="235" t="s">
        <v>3926</v>
      </c>
      <c r="J432" s="231">
        <v>35000</v>
      </c>
      <c r="K432" s="235" t="s">
        <v>3011</v>
      </c>
      <c r="L432" s="232" t="s">
        <v>2122</v>
      </c>
      <c r="M432" s="812"/>
      <c r="N432" s="1412" t="s">
        <v>3927</v>
      </c>
      <c r="O432" s="1413"/>
    </row>
    <row r="433" spans="1:15" ht="78.75" x14ac:dyDescent="0.25">
      <c r="A433" s="314">
        <v>201</v>
      </c>
      <c r="B433" s="138"/>
      <c r="C433" s="237" t="s">
        <v>3929</v>
      </c>
      <c r="D433" s="231" t="s">
        <v>3928</v>
      </c>
      <c r="E433" s="238"/>
      <c r="F433" s="238"/>
      <c r="G433" s="416">
        <v>1474</v>
      </c>
      <c r="H433" s="235" t="s">
        <v>2219</v>
      </c>
      <c r="I433" s="235" t="s">
        <v>3081</v>
      </c>
      <c r="J433" s="231" t="s">
        <v>7439</v>
      </c>
      <c r="K433" s="235" t="s">
        <v>3011</v>
      </c>
      <c r="L433" s="232" t="s">
        <v>2122</v>
      </c>
      <c r="M433" s="812"/>
      <c r="N433" s="1412" t="s">
        <v>3930</v>
      </c>
      <c r="O433" s="1413"/>
    </row>
    <row r="434" spans="1:15" ht="78.75" x14ac:dyDescent="0.25">
      <c r="A434" s="314">
        <v>202</v>
      </c>
      <c r="B434" s="138"/>
      <c r="C434" s="237" t="s">
        <v>3932</v>
      </c>
      <c r="D434" s="231" t="s">
        <v>3931</v>
      </c>
      <c r="E434" s="238"/>
      <c r="F434" s="238"/>
      <c r="G434" s="416">
        <v>1033</v>
      </c>
      <c r="H434" s="235" t="s">
        <v>2219</v>
      </c>
      <c r="I434" s="235" t="s">
        <v>3081</v>
      </c>
      <c r="J434" s="231" t="s">
        <v>7440</v>
      </c>
      <c r="K434" s="235" t="s">
        <v>3011</v>
      </c>
      <c r="L434" s="232" t="s">
        <v>2122</v>
      </c>
      <c r="M434" s="812"/>
      <c r="N434" s="1412" t="s">
        <v>3933</v>
      </c>
      <c r="O434" s="1413"/>
    </row>
    <row r="435" spans="1:15" ht="78.75" x14ac:dyDescent="0.25">
      <c r="A435" s="314">
        <v>203</v>
      </c>
      <c r="B435" s="138"/>
      <c r="C435" s="237" t="s">
        <v>3935</v>
      </c>
      <c r="D435" s="231" t="s">
        <v>3934</v>
      </c>
      <c r="E435" s="238"/>
      <c r="F435" s="238"/>
      <c r="G435" s="416">
        <v>1186</v>
      </c>
      <c r="H435" s="235" t="s">
        <v>2219</v>
      </c>
      <c r="I435" s="235" t="s">
        <v>3008</v>
      </c>
      <c r="J435" s="231" t="s">
        <v>7441</v>
      </c>
      <c r="K435" s="235" t="s">
        <v>3011</v>
      </c>
      <c r="L435" s="232" t="s">
        <v>2122</v>
      </c>
      <c r="M435" s="812"/>
      <c r="N435" s="1412" t="s">
        <v>3936</v>
      </c>
      <c r="O435" s="1413"/>
    </row>
    <row r="436" spans="1:15" ht="78.75" x14ac:dyDescent="0.25">
      <c r="A436" s="314">
        <v>204</v>
      </c>
      <c r="B436" s="138"/>
      <c r="C436" s="237" t="s">
        <v>3938</v>
      </c>
      <c r="D436" s="231" t="s">
        <v>3937</v>
      </c>
      <c r="E436" s="238"/>
      <c r="F436" s="238"/>
      <c r="G436" s="416">
        <v>740</v>
      </c>
      <c r="H436" s="235" t="s">
        <v>2219</v>
      </c>
      <c r="I436" s="235" t="s">
        <v>3081</v>
      </c>
      <c r="J436" s="231">
        <v>180301</v>
      </c>
      <c r="K436" s="235" t="s">
        <v>3011</v>
      </c>
      <c r="L436" s="232" t="s">
        <v>2122</v>
      </c>
      <c r="M436" s="812"/>
      <c r="N436" s="1412" t="s">
        <v>3939</v>
      </c>
      <c r="O436" s="1413"/>
    </row>
    <row r="437" spans="1:15" x14ac:dyDescent="0.25">
      <c r="A437" s="314"/>
      <c r="B437" s="1420">
        <v>2024</v>
      </c>
      <c r="C437" s="1421"/>
      <c r="D437" s="1421"/>
      <c r="E437" s="1421"/>
      <c r="F437" s="1421"/>
      <c r="G437" s="1421"/>
      <c r="H437" s="1421"/>
      <c r="I437" s="1421"/>
      <c r="J437" s="1421"/>
      <c r="K437" s="1421"/>
      <c r="L437" s="1421"/>
      <c r="M437" s="1421"/>
      <c r="N437" s="1421"/>
      <c r="O437" s="1247"/>
    </row>
    <row r="438" spans="1:15" ht="78.75" x14ac:dyDescent="0.25">
      <c r="A438" s="138">
        <v>205</v>
      </c>
      <c r="B438" s="138"/>
      <c r="C438" s="237" t="s">
        <v>6566</v>
      </c>
      <c r="D438" s="466" t="s">
        <v>6572</v>
      </c>
      <c r="E438" s="138"/>
      <c r="F438" s="138"/>
      <c r="G438" s="1576">
        <v>1112</v>
      </c>
      <c r="H438" s="235" t="s">
        <v>2219</v>
      </c>
      <c r="I438" s="235" t="s">
        <v>3008</v>
      </c>
      <c r="J438" s="466" t="s">
        <v>7442</v>
      </c>
      <c r="K438" s="235" t="s">
        <v>3011</v>
      </c>
      <c r="L438" s="1090" t="s">
        <v>2122</v>
      </c>
      <c r="M438" s="138"/>
      <c r="N438" s="1412" t="s">
        <v>6571</v>
      </c>
      <c r="O438" s="1413"/>
    </row>
    <row r="439" spans="1:15" ht="90" x14ac:dyDescent="0.25">
      <c r="A439" s="138">
        <v>206</v>
      </c>
      <c r="B439" s="138"/>
      <c r="C439" s="237" t="s">
        <v>6567</v>
      </c>
      <c r="D439" s="466" t="s">
        <v>6573</v>
      </c>
      <c r="E439" s="138"/>
      <c r="F439" s="138"/>
      <c r="G439" s="1576">
        <v>1151</v>
      </c>
      <c r="H439" s="235" t="s">
        <v>2219</v>
      </c>
      <c r="I439" s="235" t="s">
        <v>3008</v>
      </c>
      <c r="J439" s="466" t="s">
        <v>7443</v>
      </c>
      <c r="K439" s="235" t="s">
        <v>3011</v>
      </c>
      <c r="L439" s="1090" t="s">
        <v>2122</v>
      </c>
      <c r="M439" s="138"/>
      <c r="N439" s="1412" t="s">
        <v>6574</v>
      </c>
      <c r="O439" s="1413"/>
    </row>
    <row r="440" spans="1:15" ht="90" x14ac:dyDescent="0.25">
      <c r="A440" s="138">
        <v>207</v>
      </c>
      <c r="B440" s="138"/>
      <c r="C440" s="237" t="s">
        <v>6568</v>
      </c>
      <c r="D440" s="466" t="s">
        <v>6575</v>
      </c>
      <c r="E440" s="138"/>
      <c r="F440" s="138"/>
      <c r="G440" s="1576">
        <v>565</v>
      </c>
      <c r="H440" s="235" t="s">
        <v>2219</v>
      </c>
      <c r="I440" s="466" t="s">
        <v>3056</v>
      </c>
      <c r="J440" s="466" t="s">
        <v>7444</v>
      </c>
      <c r="K440" s="235" t="s">
        <v>3011</v>
      </c>
      <c r="L440" s="1090" t="s">
        <v>2122</v>
      </c>
      <c r="M440" s="138"/>
      <c r="N440" s="1412" t="s">
        <v>6576</v>
      </c>
      <c r="O440" s="1413"/>
    </row>
    <row r="441" spans="1:15" ht="90" x14ac:dyDescent="0.25">
      <c r="A441" s="138">
        <v>208</v>
      </c>
      <c r="B441" s="138"/>
      <c r="C441" s="237" t="s">
        <v>6565</v>
      </c>
      <c r="D441" s="466" t="s">
        <v>6569</v>
      </c>
      <c r="E441" s="138"/>
      <c r="F441" s="138"/>
      <c r="G441" s="1576">
        <v>1279</v>
      </c>
      <c r="H441" s="235" t="s">
        <v>2219</v>
      </c>
      <c r="I441" s="235" t="s">
        <v>3008</v>
      </c>
      <c r="J441" s="466" t="s">
        <v>7445</v>
      </c>
      <c r="K441" s="235" t="s">
        <v>3011</v>
      </c>
      <c r="L441" s="1090" t="s">
        <v>2122</v>
      </c>
      <c r="M441" s="138"/>
      <c r="N441" s="1412" t="s">
        <v>6570</v>
      </c>
      <c r="O441" s="1413"/>
    </row>
  </sheetData>
  <mergeCells count="709">
    <mergeCell ref="N438:O438"/>
    <mergeCell ref="N439:O439"/>
    <mergeCell ref="N440:O440"/>
    <mergeCell ref="N441:O441"/>
    <mergeCell ref="N436:O436"/>
    <mergeCell ref="N431:O431"/>
    <mergeCell ref="N432:O432"/>
    <mergeCell ref="N433:O433"/>
    <mergeCell ref="N434:O434"/>
    <mergeCell ref="N435:O435"/>
    <mergeCell ref="B437:N437"/>
    <mergeCell ref="N425:O425"/>
    <mergeCell ref="N426:O426"/>
    <mergeCell ref="N427:O427"/>
    <mergeCell ref="N428:O428"/>
    <mergeCell ref="N430:O430"/>
    <mergeCell ref="N421:O421"/>
    <mergeCell ref="N422:O422"/>
    <mergeCell ref="N423:O423"/>
    <mergeCell ref="N424:O424"/>
    <mergeCell ref="N416:O416"/>
    <mergeCell ref="N417:O417"/>
    <mergeCell ref="N418:O418"/>
    <mergeCell ref="N419:O419"/>
    <mergeCell ref="N420:O420"/>
    <mergeCell ref="N411:O411"/>
    <mergeCell ref="N413:O413"/>
    <mergeCell ref="N414:O414"/>
    <mergeCell ref="N415:O415"/>
    <mergeCell ref="N406:O406"/>
    <mergeCell ref="N407:O407"/>
    <mergeCell ref="N408:O408"/>
    <mergeCell ref="N409:O409"/>
    <mergeCell ref="N410:O410"/>
    <mergeCell ref="N401:O401"/>
    <mergeCell ref="N402:O402"/>
    <mergeCell ref="N403:O403"/>
    <mergeCell ref="N404:O404"/>
    <mergeCell ref="N405:O405"/>
    <mergeCell ref="N396:O396"/>
    <mergeCell ref="N397:O397"/>
    <mergeCell ref="N398:O398"/>
    <mergeCell ref="N399:O399"/>
    <mergeCell ref="N400:O400"/>
    <mergeCell ref="N391:O391"/>
    <mergeCell ref="N392:O392"/>
    <mergeCell ref="N393:O393"/>
    <mergeCell ref="N394:O394"/>
    <mergeCell ref="N395:O395"/>
    <mergeCell ref="N386:O386"/>
    <mergeCell ref="N387:O387"/>
    <mergeCell ref="N388:O388"/>
    <mergeCell ref="N389:O389"/>
    <mergeCell ref="N390:O390"/>
    <mergeCell ref="N381:O381"/>
    <mergeCell ref="N382:O382"/>
    <mergeCell ref="N383:O383"/>
    <mergeCell ref="N384:O384"/>
    <mergeCell ref="N385:O385"/>
    <mergeCell ref="N376:O376"/>
    <mergeCell ref="N377:O377"/>
    <mergeCell ref="N378:O378"/>
    <mergeCell ref="N379:O379"/>
    <mergeCell ref="N380:O380"/>
    <mergeCell ref="N371:O371"/>
    <mergeCell ref="N372:O372"/>
    <mergeCell ref="N373:O373"/>
    <mergeCell ref="N374:O374"/>
    <mergeCell ref="N375:O375"/>
    <mergeCell ref="N367:O367"/>
    <mergeCell ref="N368:O368"/>
    <mergeCell ref="N369:O369"/>
    <mergeCell ref="N370:O370"/>
    <mergeCell ref="N362:O362"/>
    <mergeCell ref="N363:O363"/>
    <mergeCell ref="N364:O364"/>
    <mergeCell ref="N365:O365"/>
    <mergeCell ref="N366:O366"/>
    <mergeCell ref="N356:O356"/>
    <mergeCell ref="N357:O357"/>
    <mergeCell ref="N358:O358"/>
    <mergeCell ref="N359:O359"/>
    <mergeCell ref="N360:O360"/>
    <mergeCell ref="N351:O351"/>
    <mergeCell ref="N352:O352"/>
    <mergeCell ref="N353:O353"/>
    <mergeCell ref="N354:O354"/>
    <mergeCell ref="N355:O355"/>
    <mergeCell ref="N346:O346"/>
    <mergeCell ref="N347:O347"/>
    <mergeCell ref="N348:O348"/>
    <mergeCell ref="N349:O349"/>
    <mergeCell ref="N350:O350"/>
    <mergeCell ref="N341:O341"/>
    <mergeCell ref="N342:O342"/>
    <mergeCell ref="N343:O343"/>
    <mergeCell ref="N344:O344"/>
    <mergeCell ref="N345:O345"/>
    <mergeCell ref="N336:O336"/>
    <mergeCell ref="N337:O337"/>
    <mergeCell ref="N338:O338"/>
    <mergeCell ref="N339:O339"/>
    <mergeCell ref="N340:O340"/>
    <mergeCell ref="N331:O331"/>
    <mergeCell ref="N332:O332"/>
    <mergeCell ref="N333:O333"/>
    <mergeCell ref="N334:O334"/>
    <mergeCell ref="N335:O335"/>
    <mergeCell ref="N323:O323"/>
    <mergeCell ref="N315:O315"/>
    <mergeCell ref="N316:O316"/>
    <mergeCell ref="N317:O317"/>
    <mergeCell ref="A318:O318"/>
    <mergeCell ref="N319:O319"/>
    <mergeCell ref="N328:O328"/>
    <mergeCell ref="N329:O329"/>
    <mergeCell ref="N330:O330"/>
    <mergeCell ref="N324:O324"/>
    <mergeCell ref="N325:O325"/>
    <mergeCell ref="N326:O326"/>
    <mergeCell ref="N327:O327"/>
    <mergeCell ref="N313:O313"/>
    <mergeCell ref="N304:O304"/>
    <mergeCell ref="N305:O305"/>
    <mergeCell ref="N306:O306"/>
    <mergeCell ref="N307:O307"/>
    <mergeCell ref="N308:O308"/>
    <mergeCell ref="N320:O320"/>
    <mergeCell ref="N321:O321"/>
    <mergeCell ref="N322:O322"/>
    <mergeCell ref="N300:O300"/>
    <mergeCell ref="N301:O301"/>
    <mergeCell ref="N302:O302"/>
    <mergeCell ref="N303:O303"/>
    <mergeCell ref="N299:O299"/>
    <mergeCell ref="N309:O309"/>
    <mergeCell ref="N310:O310"/>
    <mergeCell ref="N311:O311"/>
    <mergeCell ref="N312:O312"/>
    <mergeCell ref="A295:O295"/>
    <mergeCell ref="N296:O296"/>
    <mergeCell ref="N297:O297"/>
    <mergeCell ref="N298:O298"/>
    <mergeCell ref="N290:O290"/>
    <mergeCell ref="N291:O291"/>
    <mergeCell ref="N292:O292"/>
    <mergeCell ref="N293:O293"/>
    <mergeCell ref="N294:O294"/>
    <mergeCell ref="N285:O285"/>
    <mergeCell ref="N286:O286"/>
    <mergeCell ref="N287:O287"/>
    <mergeCell ref="N288:O288"/>
    <mergeCell ref="N289:O289"/>
    <mergeCell ref="N280:O280"/>
    <mergeCell ref="N281:O281"/>
    <mergeCell ref="N282:O282"/>
    <mergeCell ref="N283:O283"/>
    <mergeCell ref="N284:O284"/>
    <mergeCell ref="N276:O276"/>
    <mergeCell ref="N277:O277"/>
    <mergeCell ref="N278:O278"/>
    <mergeCell ref="N279:O279"/>
    <mergeCell ref="N273:O273"/>
    <mergeCell ref="N274:O274"/>
    <mergeCell ref="N275:O275"/>
    <mergeCell ref="N272:O272"/>
    <mergeCell ref="A257:A262"/>
    <mergeCell ref="D257:D262"/>
    <mergeCell ref="C257:C262"/>
    <mergeCell ref="G257:G262"/>
    <mergeCell ref="H257:H262"/>
    <mergeCell ref="N257:O262"/>
    <mergeCell ref="N267:O267"/>
    <mergeCell ref="N268:O268"/>
    <mergeCell ref="N269:O269"/>
    <mergeCell ref="N270:O270"/>
    <mergeCell ref="N271:O271"/>
    <mergeCell ref="N263:O263"/>
    <mergeCell ref="N264:O264"/>
    <mergeCell ref="N265:O265"/>
    <mergeCell ref="N266:O266"/>
    <mergeCell ref="N245:O250"/>
    <mergeCell ref="A251:A256"/>
    <mergeCell ref="D251:D256"/>
    <mergeCell ref="C251:C256"/>
    <mergeCell ref="G251:G256"/>
    <mergeCell ref="H251:H256"/>
    <mergeCell ref="I251:I256"/>
    <mergeCell ref="J251:J256"/>
    <mergeCell ref="K251:K256"/>
    <mergeCell ref="L251:L256"/>
    <mergeCell ref="N251:O256"/>
    <mergeCell ref="I245:I250"/>
    <mergeCell ref="J245:J250"/>
    <mergeCell ref="K245:K250"/>
    <mergeCell ref="L245:L250"/>
    <mergeCell ref="A245:A250"/>
    <mergeCell ref="D245:D250"/>
    <mergeCell ref="E245:E250"/>
    <mergeCell ref="N233:O238"/>
    <mergeCell ref="A239:A244"/>
    <mergeCell ref="D239:D244"/>
    <mergeCell ref="C239:C244"/>
    <mergeCell ref="G239:G244"/>
    <mergeCell ref="H239:H244"/>
    <mergeCell ref="I239:I244"/>
    <mergeCell ref="J239:J244"/>
    <mergeCell ref="K239:K244"/>
    <mergeCell ref="L239:L244"/>
    <mergeCell ref="N239:O244"/>
    <mergeCell ref="I233:I238"/>
    <mergeCell ref="J233:J238"/>
    <mergeCell ref="K233:K238"/>
    <mergeCell ref="L233:L238"/>
    <mergeCell ref="A233:A238"/>
    <mergeCell ref="D233:D238"/>
    <mergeCell ref="C233:C238"/>
    <mergeCell ref="G233:G238"/>
    <mergeCell ref="E239:E244"/>
    <mergeCell ref="F239:F244"/>
    <mergeCell ref="M239:M244"/>
    <mergeCell ref="B239:B244"/>
    <mergeCell ref="E233:E238"/>
    <mergeCell ref="N221:O226"/>
    <mergeCell ref="A227:A232"/>
    <mergeCell ref="D227:D232"/>
    <mergeCell ref="C227:C232"/>
    <mergeCell ref="G227:G232"/>
    <mergeCell ref="H227:H232"/>
    <mergeCell ref="I227:I232"/>
    <mergeCell ref="J227:J232"/>
    <mergeCell ref="K227:K232"/>
    <mergeCell ref="L227:L232"/>
    <mergeCell ref="N227:O232"/>
    <mergeCell ref="I221:I226"/>
    <mergeCell ref="J221:J226"/>
    <mergeCell ref="K221:K226"/>
    <mergeCell ref="L221:L226"/>
    <mergeCell ref="A221:A226"/>
    <mergeCell ref="D221:D226"/>
    <mergeCell ref="C221:C226"/>
    <mergeCell ref="G221:G226"/>
    <mergeCell ref="H221:H226"/>
    <mergeCell ref="E227:E232"/>
    <mergeCell ref="F227:F232"/>
    <mergeCell ref="B227:B232"/>
    <mergeCell ref="M227:M232"/>
    <mergeCell ref="N209:O214"/>
    <mergeCell ref="A215:A220"/>
    <mergeCell ref="D215:D220"/>
    <mergeCell ref="C215:C220"/>
    <mergeCell ref="G215:G220"/>
    <mergeCell ref="H215:H220"/>
    <mergeCell ref="I215:I220"/>
    <mergeCell ref="J215:J220"/>
    <mergeCell ref="K215:K220"/>
    <mergeCell ref="L215:L220"/>
    <mergeCell ref="N215:O220"/>
    <mergeCell ref="I209:I214"/>
    <mergeCell ref="J209:J214"/>
    <mergeCell ref="K209:K214"/>
    <mergeCell ref="L209:L214"/>
    <mergeCell ref="A209:A214"/>
    <mergeCell ref="D209:D214"/>
    <mergeCell ref="C209:C214"/>
    <mergeCell ref="G209:G214"/>
    <mergeCell ref="H209:H214"/>
    <mergeCell ref="F209:F214"/>
    <mergeCell ref="E209:E214"/>
    <mergeCell ref="B209:B214"/>
    <mergeCell ref="F215:F220"/>
    <mergeCell ref="N197:O202"/>
    <mergeCell ref="A203:A208"/>
    <mergeCell ref="D203:D208"/>
    <mergeCell ref="C203:C208"/>
    <mergeCell ref="G203:G208"/>
    <mergeCell ref="H203:H208"/>
    <mergeCell ref="I203:I208"/>
    <mergeCell ref="J203:J208"/>
    <mergeCell ref="K203:K208"/>
    <mergeCell ref="L203:L208"/>
    <mergeCell ref="N203:O208"/>
    <mergeCell ref="I197:I202"/>
    <mergeCell ref="J197:J202"/>
    <mergeCell ref="K197:K202"/>
    <mergeCell ref="L197:L202"/>
    <mergeCell ref="A197:A202"/>
    <mergeCell ref="D197:D202"/>
    <mergeCell ref="C197:C202"/>
    <mergeCell ref="G197:G202"/>
    <mergeCell ref="H197:H202"/>
    <mergeCell ref="F203:F208"/>
    <mergeCell ref="E203:E208"/>
    <mergeCell ref="B197:B202"/>
    <mergeCell ref="B203:B208"/>
    <mergeCell ref="N185:O190"/>
    <mergeCell ref="A191:A196"/>
    <mergeCell ref="D191:D196"/>
    <mergeCell ref="C191:C196"/>
    <mergeCell ref="G191:G196"/>
    <mergeCell ref="H191:H196"/>
    <mergeCell ref="I191:I196"/>
    <mergeCell ref="J191:J196"/>
    <mergeCell ref="K191:K196"/>
    <mergeCell ref="L191:L196"/>
    <mergeCell ref="N191:O196"/>
    <mergeCell ref="I185:I190"/>
    <mergeCell ref="J185:J190"/>
    <mergeCell ref="K185:K190"/>
    <mergeCell ref="L185:L190"/>
    <mergeCell ref="A185:A190"/>
    <mergeCell ref="D185:D190"/>
    <mergeCell ref="C185:C190"/>
    <mergeCell ref="G185:G190"/>
    <mergeCell ref="H185:H190"/>
    <mergeCell ref="N173:O178"/>
    <mergeCell ref="A179:A184"/>
    <mergeCell ref="D179:D184"/>
    <mergeCell ref="C179:C184"/>
    <mergeCell ref="G179:G184"/>
    <mergeCell ref="H179:H184"/>
    <mergeCell ref="I179:I184"/>
    <mergeCell ref="J179:J184"/>
    <mergeCell ref="K179:K184"/>
    <mergeCell ref="L179:L184"/>
    <mergeCell ref="N179:O184"/>
    <mergeCell ref="I173:I178"/>
    <mergeCell ref="J173:J178"/>
    <mergeCell ref="K173:K178"/>
    <mergeCell ref="L173:L178"/>
    <mergeCell ref="A173:A178"/>
    <mergeCell ref="D173:D178"/>
    <mergeCell ref="C173:C178"/>
    <mergeCell ref="H173:H178"/>
    <mergeCell ref="M179:M184"/>
    <mergeCell ref="G173:G178"/>
    <mergeCell ref="B173:B178"/>
    <mergeCell ref="E173:E178"/>
    <mergeCell ref="F173:F178"/>
    <mergeCell ref="N161:O166"/>
    <mergeCell ref="A167:A172"/>
    <mergeCell ref="D167:D172"/>
    <mergeCell ref="C167:C172"/>
    <mergeCell ref="G167:G172"/>
    <mergeCell ref="H167:H172"/>
    <mergeCell ref="I167:I172"/>
    <mergeCell ref="J167:J172"/>
    <mergeCell ref="K167:K172"/>
    <mergeCell ref="L167:L172"/>
    <mergeCell ref="N167:O172"/>
    <mergeCell ref="I161:I166"/>
    <mergeCell ref="J161:J166"/>
    <mergeCell ref="K161:K166"/>
    <mergeCell ref="L161:L166"/>
    <mergeCell ref="A161:A166"/>
    <mergeCell ref="D161:D166"/>
    <mergeCell ref="C161:C166"/>
    <mergeCell ref="G161:G166"/>
    <mergeCell ref="H161:H166"/>
    <mergeCell ref="E167:E172"/>
    <mergeCell ref="F167:F172"/>
    <mergeCell ref="N149:O154"/>
    <mergeCell ref="A155:A160"/>
    <mergeCell ref="D155:D160"/>
    <mergeCell ref="C155:C160"/>
    <mergeCell ref="G155:G160"/>
    <mergeCell ref="H155:H160"/>
    <mergeCell ref="I155:I160"/>
    <mergeCell ref="J155:J160"/>
    <mergeCell ref="K155:K160"/>
    <mergeCell ref="L155:L160"/>
    <mergeCell ref="N155:O160"/>
    <mergeCell ref="I149:I154"/>
    <mergeCell ref="J149:J154"/>
    <mergeCell ref="K149:K154"/>
    <mergeCell ref="L149:L154"/>
    <mergeCell ref="A149:A154"/>
    <mergeCell ref="D149:D154"/>
    <mergeCell ref="C149:C154"/>
    <mergeCell ref="G149:G154"/>
    <mergeCell ref="H149:H154"/>
    <mergeCell ref="N137:O142"/>
    <mergeCell ref="A143:A148"/>
    <mergeCell ref="D143:D148"/>
    <mergeCell ref="C143:C148"/>
    <mergeCell ref="G143:G148"/>
    <mergeCell ref="H143:H148"/>
    <mergeCell ref="I143:I148"/>
    <mergeCell ref="J143:J148"/>
    <mergeCell ref="K143:K148"/>
    <mergeCell ref="L143:L148"/>
    <mergeCell ref="N143:O148"/>
    <mergeCell ref="I137:I142"/>
    <mergeCell ref="J137:J142"/>
    <mergeCell ref="K137:K142"/>
    <mergeCell ref="L137:L142"/>
    <mergeCell ref="A137:A142"/>
    <mergeCell ref="D137:D142"/>
    <mergeCell ref="C137:C142"/>
    <mergeCell ref="G137:G142"/>
    <mergeCell ref="H137:H142"/>
    <mergeCell ref="B137:B142"/>
    <mergeCell ref="M137:M142"/>
    <mergeCell ref="F143:F148"/>
    <mergeCell ref="E143:E148"/>
    <mergeCell ref="N121:O128"/>
    <mergeCell ref="M121:M128"/>
    <mergeCell ref="N129:O136"/>
    <mergeCell ref="I129:I136"/>
    <mergeCell ref="J129:J136"/>
    <mergeCell ref="K129:K136"/>
    <mergeCell ref="L129:L136"/>
    <mergeCell ref="A129:A136"/>
    <mergeCell ref="D129:D136"/>
    <mergeCell ref="C129:C136"/>
    <mergeCell ref="G129:G136"/>
    <mergeCell ref="H129:H136"/>
    <mergeCell ref="A121:A128"/>
    <mergeCell ref="D121:D128"/>
    <mergeCell ref="C121:C128"/>
    <mergeCell ref="G121:G128"/>
    <mergeCell ref="H121:H128"/>
    <mergeCell ref="I121:I128"/>
    <mergeCell ref="J121:J128"/>
    <mergeCell ref="K121:K128"/>
    <mergeCell ref="L121:L128"/>
    <mergeCell ref="F121:F128"/>
    <mergeCell ref="E121:E128"/>
    <mergeCell ref="B121:B128"/>
    <mergeCell ref="N105:O112"/>
    <mergeCell ref="A113:A120"/>
    <mergeCell ref="D113:D120"/>
    <mergeCell ref="C113:C120"/>
    <mergeCell ref="G113:G120"/>
    <mergeCell ref="H113:H120"/>
    <mergeCell ref="I113:I120"/>
    <mergeCell ref="J113:J120"/>
    <mergeCell ref="K113:K120"/>
    <mergeCell ref="L113:L120"/>
    <mergeCell ref="N113:O120"/>
    <mergeCell ref="I105:I112"/>
    <mergeCell ref="J105:J112"/>
    <mergeCell ref="K105:K112"/>
    <mergeCell ref="L105:L112"/>
    <mergeCell ref="A105:A112"/>
    <mergeCell ref="D105:D112"/>
    <mergeCell ref="C105:C112"/>
    <mergeCell ref="G105:G112"/>
    <mergeCell ref="H105:H112"/>
    <mergeCell ref="E113:E120"/>
    <mergeCell ref="F113:F120"/>
    <mergeCell ref="M113:M120"/>
    <mergeCell ref="B113:B120"/>
    <mergeCell ref="N88:O95"/>
    <mergeCell ref="N96:O96"/>
    <mergeCell ref="A97:A104"/>
    <mergeCell ref="D97:D104"/>
    <mergeCell ref="C97:C104"/>
    <mergeCell ref="G97:G104"/>
    <mergeCell ref="H97:H104"/>
    <mergeCell ref="I97:I104"/>
    <mergeCell ref="J97:J104"/>
    <mergeCell ref="K97:K104"/>
    <mergeCell ref="L97:L104"/>
    <mergeCell ref="N97:O104"/>
    <mergeCell ref="I88:I95"/>
    <mergeCell ref="J88:J95"/>
    <mergeCell ref="K88:K95"/>
    <mergeCell ref="L88:L95"/>
    <mergeCell ref="A88:A95"/>
    <mergeCell ref="D88:D95"/>
    <mergeCell ref="C88:C95"/>
    <mergeCell ref="G88:G95"/>
    <mergeCell ref="H88:H95"/>
    <mergeCell ref="N72:O79"/>
    <mergeCell ref="A80:A87"/>
    <mergeCell ref="D80:D87"/>
    <mergeCell ref="C80:C87"/>
    <mergeCell ref="G80:G87"/>
    <mergeCell ref="H80:H87"/>
    <mergeCell ref="I80:I87"/>
    <mergeCell ref="J80:J87"/>
    <mergeCell ref="K80:K87"/>
    <mergeCell ref="L80:L87"/>
    <mergeCell ref="N80:O87"/>
    <mergeCell ref="I72:I79"/>
    <mergeCell ref="J72:J79"/>
    <mergeCell ref="K72:K79"/>
    <mergeCell ref="L72:L79"/>
    <mergeCell ref="A72:A79"/>
    <mergeCell ref="D72:D79"/>
    <mergeCell ref="C72:C79"/>
    <mergeCell ref="G72:G79"/>
    <mergeCell ref="H72:H79"/>
    <mergeCell ref="E80:E87"/>
    <mergeCell ref="F80:F87"/>
    <mergeCell ref="N56:O63"/>
    <mergeCell ref="A64:A71"/>
    <mergeCell ref="D64:D71"/>
    <mergeCell ref="C64:C71"/>
    <mergeCell ref="G64:G71"/>
    <mergeCell ref="I64:I71"/>
    <mergeCell ref="J64:J71"/>
    <mergeCell ref="K64:K71"/>
    <mergeCell ref="L64:L71"/>
    <mergeCell ref="N64:O71"/>
    <mergeCell ref="I56:I63"/>
    <mergeCell ref="J56:J63"/>
    <mergeCell ref="K56:K63"/>
    <mergeCell ref="L56:L63"/>
    <mergeCell ref="A56:A63"/>
    <mergeCell ref="D56:D63"/>
    <mergeCell ref="C56:C63"/>
    <mergeCell ref="G56:G63"/>
    <mergeCell ref="H56:H63"/>
    <mergeCell ref="M64:M71"/>
    <mergeCell ref="H64:H71"/>
    <mergeCell ref="M56:M63"/>
    <mergeCell ref="F56:F63"/>
    <mergeCell ref="E56:E63"/>
    <mergeCell ref="N15:O22"/>
    <mergeCell ref="J15:J22"/>
    <mergeCell ref="N39:O46"/>
    <mergeCell ref="A47:A55"/>
    <mergeCell ref="D47:D55"/>
    <mergeCell ref="C47:C55"/>
    <mergeCell ref="G47:G55"/>
    <mergeCell ref="H47:H55"/>
    <mergeCell ref="I47:I55"/>
    <mergeCell ref="J47:J55"/>
    <mergeCell ref="K47:K55"/>
    <mergeCell ref="L47:L55"/>
    <mergeCell ref="N47:O55"/>
    <mergeCell ref="I39:I46"/>
    <mergeCell ref="J39:J46"/>
    <mergeCell ref="K39:K46"/>
    <mergeCell ref="L39:L46"/>
    <mergeCell ref="A39:A46"/>
    <mergeCell ref="D39:D46"/>
    <mergeCell ref="C39:C46"/>
    <mergeCell ref="G39:G46"/>
    <mergeCell ref="H39:H46"/>
    <mergeCell ref="E47:E55"/>
    <mergeCell ref="F47:F55"/>
    <mergeCell ref="A9:A14"/>
    <mergeCell ref="D9:D14"/>
    <mergeCell ref="C9:C14"/>
    <mergeCell ref="G9:G14"/>
    <mergeCell ref="H9:H14"/>
    <mergeCell ref="N23:O30"/>
    <mergeCell ref="A31:A38"/>
    <mergeCell ref="D31:D38"/>
    <mergeCell ref="C31:C38"/>
    <mergeCell ref="G31:G38"/>
    <mergeCell ref="H31:H38"/>
    <mergeCell ref="I15:I22"/>
    <mergeCell ref="I31:I38"/>
    <mergeCell ref="J31:J38"/>
    <mergeCell ref="K31:K38"/>
    <mergeCell ref="L31:L38"/>
    <mergeCell ref="N31:O38"/>
    <mergeCell ref="I23:I30"/>
    <mergeCell ref="J23:J30"/>
    <mergeCell ref="K23:K30"/>
    <mergeCell ref="L23:L30"/>
    <mergeCell ref="A23:A30"/>
    <mergeCell ref="D23:D30"/>
    <mergeCell ref="C23:C30"/>
    <mergeCell ref="N3:O3"/>
    <mergeCell ref="E4:E8"/>
    <mergeCell ref="F4:F8"/>
    <mergeCell ref="M4:M8"/>
    <mergeCell ref="B1:J2"/>
    <mergeCell ref="A4:A8"/>
    <mergeCell ref="D4:D8"/>
    <mergeCell ref="C4:C8"/>
    <mergeCell ref="G4:G8"/>
    <mergeCell ref="H4:H8"/>
    <mergeCell ref="I4:I8"/>
    <mergeCell ref="J4:J8"/>
    <mergeCell ref="K4:K8"/>
    <mergeCell ref="L4:L8"/>
    <mergeCell ref="N4:O8"/>
    <mergeCell ref="N9:O14"/>
    <mergeCell ref="A15:A22"/>
    <mergeCell ref="D15:D22"/>
    <mergeCell ref="C15:C22"/>
    <mergeCell ref="G15:G22"/>
    <mergeCell ref="H15:H22"/>
    <mergeCell ref="I9:I14"/>
    <mergeCell ref="B4:B8"/>
    <mergeCell ref="E9:E14"/>
    <mergeCell ref="F9:F14"/>
    <mergeCell ref="B9:B14"/>
    <mergeCell ref="B15:B22"/>
    <mergeCell ref="M15:M22"/>
    <mergeCell ref="M23:M30"/>
    <mergeCell ref="M31:M38"/>
    <mergeCell ref="F31:F38"/>
    <mergeCell ref="E31:E38"/>
    <mergeCell ref="E23:E30"/>
    <mergeCell ref="F23:F30"/>
    <mergeCell ref="E15:E22"/>
    <mergeCell ref="F15:F22"/>
    <mergeCell ref="K15:K22"/>
    <mergeCell ref="L15:L22"/>
    <mergeCell ref="M9:M14"/>
    <mergeCell ref="J9:J14"/>
    <mergeCell ref="K9:K14"/>
    <mergeCell ref="L9:L14"/>
    <mergeCell ref="G23:G30"/>
    <mergeCell ref="H23:H30"/>
    <mergeCell ref="B23:B30"/>
    <mergeCell ref="B56:B63"/>
    <mergeCell ref="B31:B38"/>
    <mergeCell ref="E39:E46"/>
    <mergeCell ref="F39:F46"/>
    <mergeCell ref="M39:M46"/>
    <mergeCell ref="B39:B46"/>
    <mergeCell ref="B80:B87"/>
    <mergeCell ref="E88:E95"/>
    <mergeCell ref="F88:F95"/>
    <mergeCell ref="M80:M87"/>
    <mergeCell ref="B88:B95"/>
    <mergeCell ref="B64:B71"/>
    <mergeCell ref="E64:E71"/>
    <mergeCell ref="F64:F71"/>
    <mergeCell ref="M72:M79"/>
    <mergeCell ref="F72:F79"/>
    <mergeCell ref="E72:E79"/>
    <mergeCell ref="B72:B79"/>
    <mergeCell ref="B47:B55"/>
    <mergeCell ref="M47:M55"/>
    <mergeCell ref="M129:M136"/>
    <mergeCell ref="F129:F136"/>
    <mergeCell ref="E129:E136"/>
    <mergeCell ref="B129:B136"/>
    <mergeCell ref="M97:M104"/>
    <mergeCell ref="F97:F104"/>
    <mergeCell ref="E97:E104"/>
    <mergeCell ref="B97:B104"/>
    <mergeCell ref="E105:E112"/>
    <mergeCell ref="F105:F112"/>
    <mergeCell ref="B105:B112"/>
    <mergeCell ref="M105:M112"/>
    <mergeCell ref="B143:B148"/>
    <mergeCell ref="M143:M148"/>
    <mergeCell ref="F137:F142"/>
    <mergeCell ref="E137:E142"/>
    <mergeCell ref="B167:B172"/>
    <mergeCell ref="M167:M172"/>
    <mergeCell ref="M161:M166"/>
    <mergeCell ref="M155:M160"/>
    <mergeCell ref="M149:M154"/>
    <mergeCell ref="M173:M178"/>
    <mergeCell ref="B155:B160"/>
    <mergeCell ref="E161:E166"/>
    <mergeCell ref="F161:F166"/>
    <mergeCell ref="B161:B166"/>
    <mergeCell ref="F149:F154"/>
    <mergeCell ref="E149:E154"/>
    <mergeCell ref="B149:B154"/>
    <mergeCell ref="F155:F160"/>
    <mergeCell ref="E156:E160"/>
    <mergeCell ref="B179:B184"/>
    <mergeCell ref="E179:E184"/>
    <mergeCell ref="F179:F184"/>
    <mergeCell ref="M185:M190"/>
    <mergeCell ref="M191:M196"/>
    <mergeCell ref="M197:M202"/>
    <mergeCell ref="F185:F190"/>
    <mergeCell ref="E185:E190"/>
    <mergeCell ref="E191:E196"/>
    <mergeCell ref="F191:F196"/>
    <mergeCell ref="E197:E202"/>
    <mergeCell ref="F197:F202"/>
    <mergeCell ref="B185:B190"/>
    <mergeCell ref="B191:B196"/>
    <mergeCell ref="E215:E220"/>
    <mergeCell ref="B215:B220"/>
    <mergeCell ref="M203:M208"/>
    <mergeCell ref="M209:M214"/>
    <mergeCell ref="M215:M220"/>
    <mergeCell ref="M221:M226"/>
    <mergeCell ref="F221:F226"/>
    <mergeCell ref="E221:E226"/>
    <mergeCell ref="B221:B226"/>
    <mergeCell ref="F233:F238"/>
    <mergeCell ref="B233:B238"/>
    <mergeCell ref="M233:M238"/>
    <mergeCell ref="H233:H238"/>
    <mergeCell ref="C245:C250"/>
    <mergeCell ref="G245:G250"/>
    <mergeCell ref="H245:H250"/>
    <mergeCell ref="B257:B262"/>
    <mergeCell ref="M245:M250"/>
    <mergeCell ref="M251:M256"/>
    <mergeCell ref="M257:M262"/>
    <mergeCell ref="E251:E256"/>
    <mergeCell ref="F251:F256"/>
    <mergeCell ref="B251:B256"/>
    <mergeCell ref="E257:E262"/>
    <mergeCell ref="F257:F262"/>
    <mergeCell ref="F245:F250"/>
    <mergeCell ref="B245:B250"/>
    <mergeCell ref="I257:I262"/>
    <mergeCell ref="J257:J262"/>
    <mergeCell ref="K257:K262"/>
    <mergeCell ref="L257:L2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6"/>
  <sheetViews>
    <sheetView view="pageBreakPreview" topLeftCell="A283" zoomScaleSheetLayoutView="100" workbookViewId="0">
      <selection activeCell="D288" sqref="D288"/>
    </sheetView>
  </sheetViews>
  <sheetFormatPr defaultRowHeight="15" x14ac:dyDescent="0.25"/>
  <cols>
    <col min="1" max="1" width="4.28515625" customWidth="1"/>
    <col min="2" max="2" width="6.140625" customWidth="1"/>
    <col min="3" max="3" width="17.85546875" customWidth="1"/>
    <col min="4" max="10" width="21.5703125" customWidth="1"/>
    <col min="11" max="12" width="25.28515625" customWidth="1"/>
    <col min="13" max="14" width="13" customWidth="1"/>
    <col min="15" max="15" width="14.140625" customWidth="1"/>
    <col min="16" max="16" width="13" customWidth="1"/>
    <col min="17" max="17" width="15.140625" customWidth="1"/>
    <col min="18" max="18" width="19.28515625" customWidth="1"/>
    <col min="23" max="23" width="9.140625" customWidth="1"/>
  </cols>
  <sheetData>
    <row r="1" spans="1:24" ht="78.75" customHeight="1" x14ac:dyDescent="0.25">
      <c r="B1" s="1481" t="s">
        <v>6940</v>
      </c>
      <c r="C1" s="1482"/>
      <c r="D1" s="1482"/>
      <c r="E1" s="1482"/>
      <c r="F1" s="1482"/>
      <c r="G1" s="1482"/>
      <c r="H1" s="1482"/>
      <c r="I1" s="1482"/>
      <c r="J1" s="1482"/>
      <c r="K1" s="1482"/>
      <c r="L1" s="1482"/>
      <c r="M1" s="1482"/>
      <c r="N1" s="1482"/>
      <c r="O1" s="1482"/>
      <c r="P1" s="1482"/>
      <c r="Q1" s="1482"/>
      <c r="R1" s="1482"/>
      <c r="S1" s="1482"/>
      <c r="T1" s="1482"/>
      <c r="U1" s="1482"/>
      <c r="V1" s="1482"/>
      <c r="W1" s="1482"/>
      <c r="X1" s="1482"/>
    </row>
    <row r="2" spans="1:24" ht="102" customHeight="1" x14ac:dyDescent="0.25">
      <c r="A2" s="786" t="s">
        <v>4640</v>
      </c>
      <c r="B2" s="587" t="s">
        <v>1</v>
      </c>
      <c r="C2" s="517" t="s">
        <v>3265</v>
      </c>
      <c r="D2" s="6" t="s">
        <v>4618</v>
      </c>
      <c r="E2" s="6" t="s">
        <v>4621</v>
      </c>
      <c r="F2" s="6" t="s">
        <v>4619</v>
      </c>
      <c r="G2" s="3" t="s">
        <v>2696</v>
      </c>
      <c r="H2" s="3" t="s">
        <v>2119</v>
      </c>
      <c r="I2" s="6" t="s">
        <v>3264</v>
      </c>
      <c r="J2" s="786" t="s">
        <v>4620</v>
      </c>
      <c r="K2" s="26" t="s">
        <v>6</v>
      </c>
      <c r="L2" s="190" t="s">
        <v>4641</v>
      </c>
      <c r="M2" s="6" t="s">
        <v>2697</v>
      </c>
      <c r="N2" s="5" t="s">
        <v>2698</v>
      </c>
      <c r="O2" s="6" t="s">
        <v>4622</v>
      </c>
      <c r="P2" s="8" t="s">
        <v>2699</v>
      </c>
      <c r="Q2" s="8" t="s">
        <v>8</v>
      </c>
      <c r="R2" s="805" t="s">
        <v>4623</v>
      </c>
      <c r="S2" s="1423" t="s">
        <v>4635</v>
      </c>
      <c r="T2" s="1478"/>
      <c r="U2" s="1425" t="s">
        <v>4642</v>
      </c>
      <c r="V2" s="1479"/>
      <c r="W2" s="1458"/>
      <c r="X2" s="1480"/>
    </row>
    <row r="3" spans="1:24" ht="102" customHeight="1" x14ac:dyDescent="0.25">
      <c r="A3" s="138"/>
      <c r="B3" s="1095" t="s">
        <v>6580</v>
      </c>
      <c r="C3" s="684" t="s">
        <v>3269</v>
      </c>
      <c r="D3" s="698"/>
      <c r="E3" s="1212" t="s">
        <v>2701</v>
      </c>
      <c r="F3" s="698"/>
      <c r="G3" s="450" t="s">
        <v>2700</v>
      </c>
      <c r="H3" s="1213" t="s">
        <v>3270</v>
      </c>
      <c r="I3" s="753">
        <v>40869</v>
      </c>
      <c r="J3" s="698"/>
      <c r="K3" s="1043" t="s">
        <v>2702</v>
      </c>
      <c r="L3" s="1044"/>
      <c r="M3" s="697"/>
      <c r="N3" s="697"/>
      <c r="O3" s="697"/>
      <c r="P3" s="727">
        <v>366989.63</v>
      </c>
      <c r="Q3" s="728">
        <v>0</v>
      </c>
      <c r="R3" s="1043" t="s">
        <v>7237</v>
      </c>
      <c r="S3" s="1454"/>
      <c r="T3" s="1455"/>
      <c r="U3" s="1456"/>
      <c r="V3" s="1457"/>
      <c r="W3" s="1458"/>
      <c r="X3" s="1459"/>
    </row>
    <row r="4" spans="1:24" ht="102" customHeight="1" x14ac:dyDescent="0.25">
      <c r="A4" s="138"/>
      <c r="B4" s="772" t="s">
        <v>6581</v>
      </c>
      <c r="C4" s="522" t="s">
        <v>3276</v>
      </c>
      <c r="D4" s="6"/>
      <c r="E4" s="243" t="s">
        <v>3263</v>
      </c>
      <c r="F4" s="819" t="s">
        <v>4639</v>
      </c>
      <c r="G4" s="243" t="s">
        <v>2703</v>
      </c>
      <c r="H4" s="521" t="s">
        <v>3271</v>
      </c>
      <c r="I4" s="524">
        <v>40869</v>
      </c>
      <c r="J4" s="819"/>
      <c r="K4" s="806" t="s">
        <v>3279</v>
      </c>
      <c r="L4" s="822"/>
      <c r="M4" s="8">
        <v>181.35</v>
      </c>
      <c r="N4" s="278">
        <v>1968</v>
      </c>
      <c r="O4" s="820">
        <v>10110015</v>
      </c>
      <c r="P4" s="1132">
        <v>306234.05</v>
      </c>
      <c r="Q4" s="475">
        <v>0</v>
      </c>
      <c r="R4" s="26"/>
      <c r="S4" s="1423"/>
      <c r="T4" s="1424"/>
      <c r="U4" s="1425"/>
      <c r="V4" s="1426"/>
      <c r="W4" s="1458"/>
      <c r="X4" s="1459"/>
    </row>
    <row r="5" spans="1:24" ht="78.75" customHeight="1" x14ac:dyDescent="0.25">
      <c r="A5" s="296"/>
      <c r="B5" s="772" t="s">
        <v>6582</v>
      </c>
      <c r="C5" s="522" t="s">
        <v>3277</v>
      </c>
      <c r="D5" s="138"/>
      <c r="E5" s="243" t="s">
        <v>3266</v>
      </c>
      <c r="F5" s="523"/>
      <c r="G5" s="243" t="s">
        <v>2704</v>
      </c>
      <c r="H5" s="521" t="s">
        <v>3262</v>
      </c>
      <c r="I5" s="524">
        <v>40869</v>
      </c>
      <c r="K5" s="806" t="s">
        <v>3279</v>
      </c>
      <c r="L5" s="241"/>
      <c r="M5" s="12">
        <v>38.11</v>
      </c>
      <c r="N5" s="5">
        <v>1967</v>
      </c>
      <c r="O5" s="869">
        <v>1010006</v>
      </c>
      <c r="P5" s="1132">
        <v>64759.37</v>
      </c>
      <c r="Q5" s="475">
        <v>0</v>
      </c>
      <c r="R5" s="522"/>
      <c r="S5" s="1470"/>
      <c r="T5" s="1471"/>
      <c r="U5" s="1429"/>
      <c r="V5" s="1430"/>
      <c r="W5" s="1429"/>
      <c r="X5" s="1435"/>
    </row>
    <row r="6" spans="1:24" ht="78.75" customHeight="1" x14ac:dyDescent="0.25">
      <c r="A6" s="296"/>
      <c r="B6" s="772" t="s">
        <v>6583</v>
      </c>
      <c r="C6" s="826"/>
      <c r="D6" s="138"/>
      <c r="E6" s="243" t="s">
        <v>3267</v>
      </c>
      <c r="F6" s="523"/>
      <c r="G6" s="243" t="s">
        <v>2705</v>
      </c>
      <c r="H6" s="827" t="s">
        <v>3274</v>
      </c>
      <c r="I6" s="526">
        <v>41520</v>
      </c>
      <c r="J6" s="776"/>
      <c r="K6" s="828" t="s">
        <v>3279</v>
      </c>
      <c r="L6" s="258"/>
      <c r="M6" s="829">
        <v>408.3</v>
      </c>
      <c r="N6" s="5">
        <v>1968</v>
      </c>
      <c r="O6" s="868">
        <v>1010017</v>
      </c>
      <c r="P6" s="1132">
        <v>554465.38</v>
      </c>
      <c r="Q6" s="475">
        <v>0</v>
      </c>
      <c r="R6" s="571"/>
      <c r="S6" s="1470"/>
      <c r="T6" s="1477"/>
      <c r="U6" s="1429"/>
      <c r="V6" s="1430"/>
      <c r="W6" s="1429"/>
      <c r="X6" s="1435"/>
    </row>
    <row r="7" spans="1:24" ht="78.75" customHeight="1" x14ac:dyDescent="0.25">
      <c r="A7" s="296"/>
      <c r="B7" s="772" t="s">
        <v>6584</v>
      </c>
      <c r="C7" s="826"/>
      <c r="D7" s="138"/>
      <c r="E7" s="243" t="s">
        <v>3268</v>
      </c>
      <c r="F7" s="523"/>
      <c r="G7" s="243" t="s">
        <v>2705</v>
      </c>
      <c r="H7" s="525" t="s">
        <v>3272</v>
      </c>
      <c r="I7" s="524">
        <v>41520</v>
      </c>
      <c r="J7" s="776"/>
      <c r="K7" s="828" t="s">
        <v>3279</v>
      </c>
      <c r="L7" s="241"/>
      <c r="M7" s="110">
        <v>10</v>
      </c>
      <c r="N7" s="12">
        <v>1960</v>
      </c>
      <c r="O7" s="868">
        <v>1010016</v>
      </c>
      <c r="P7" s="1132">
        <v>4911.1899999999996</v>
      </c>
      <c r="Q7" s="14">
        <v>0</v>
      </c>
      <c r="R7" s="571"/>
      <c r="S7" s="1470"/>
      <c r="T7" s="1477"/>
      <c r="U7" s="1429"/>
      <c r="V7" s="1430"/>
      <c r="W7" s="1429"/>
      <c r="X7" s="1435"/>
    </row>
    <row r="8" spans="1:24" ht="63.75" x14ac:dyDescent="0.25">
      <c r="A8" s="296"/>
      <c r="B8" s="772" t="s">
        <v>6585</v>
      </c>
      <c r="C8" s="522" t="s">
        <v>4190</v>
      </c>
      <c r="D8" s="138"/>
      <c r="E8" s="243" t="s">
        <v>4135</v>
      </c>
      <c r="F8" s="525"/>
      <c r="G8" s="243" t="s">
        <v>2706</v>
      </c>
      <c r="H8" s="525" t="s">
        <v>4191</v>
      </c>
      <c r="I8" s="524">
        <v>43703</v>
      </c>
      <c r="J8" s="138"/>
      <c r="K8" s="828" t="s">
        <v>3279</v>
      </c>
      <c r="L8" s="243"/>
      <c r="M8" s="110">
        <v>29</v>
      </c>
      <c r="N8" s="12">
        <v>1972</v>
      </c>
      <c r="O8" s="12"/>
      <c r="P8" s="1132">
        <v>144600.85</v>
      </c>
      <c r="Q8" s="13">
        <v>0</v>
      </c>
      <c r="R8" s="522"/>
      <c r="S8" s="1470"/>
      <c r="T8" s="1477"/>
      <c r="U8" s="1429"/>
      <c r="V8" s="1430"/>
      <c r="W8" s="1444"/>
      <c r="X8" s="1445"/>
    </row>
    <row r="9" spans="1:24" ht="63.75" x14ac:dyDescent="0.25">
      <c r="A9" s="296"/>
      <c r="B9" s="772" t="s">
        <v>6586</v>
      </c>
      <c r="C9" s="522" t="s">
        <v>4190</v>
      </c>
      <c r="D9" s="138"/>
      <c r="E9" s="243" t="s">
        <v>4136</v>
      </c>
      <c r="F9" s="525"/>
      <c r="G9" s="243" t="s">
        <v>2706</v>
      </c>
      <c r="H9" s="525" t="s">
        <v>4195</v>
      </c>
      <c r="I9" s="524">
        <v>44167</v>
      </c>
      <c r="J9" s="138"/>
      <c r="K9" s="828" t="s">
        <v>3279</v>
      </c>
      <c r="L9" s="243"/>
      <c r="M9" s="110">
        <v>12</v>
      </c>
      <c r="N9" s="12">
        <v>1972</v>
      </c>
      <c r="O9" s="12"/>
      <c r="P9" s="1132">
        <v>56118.239999999998</v>
      </c>
      <c r="Q9" s="13">
        <v>0</v>
      </c>
      <c r="R9" s="522"/>
      <c r="S9" s="1470"/>
      <c r="T9" s="1477"/>
      <c r="U9" s="1429"/>
      <c r="V9" s="1430"/>
      <c r="W9" s="1444"/>
      <c r="X9" s="1445"/>
    </row>
    <row r="10" spans="1:24" ht="63.75" x14ac:dyDescent="0.25">
      <c r="A10" s="296"/>
      <c r="B10" s="772" t="s">
        <v>6587</v>
      </c>
      <c r="C10" s="522" t="s">
        <v>4190</v>
      </c>
      <c r="D10" s="138"/>
      <c r="E10" s="243" t="s">
        <v>4137</v>
      </c>
      <c r="F10" s="525"/>
      <c r="G10" s="243" t="s">
        <v>2706</v>
      </c>
      <c r="H10" s="525" t="s">
        <v>4199</v>
      </c>
      <c r="I10" s="524">
        <v>42440</v>
      </c>
      <c r="J10" s="138"/>
      <c r="K10" s="828" t="s">
        <v>3279</v>
      </c>
      <c r="L10" s="243"/>
      <c r="M10" s="110">
        <v>12</v>
      </c>
      <c r="N10" s="12">
        <v>1972</v>
      </c>
      <c r="O10" s="12"/>
      <c r="P10" s="1132">
        <v>63551.43</v>
      </c>
      <c r="Q10" s="13">
        <v>0</v>
      </c>
      <c r="R10" s="522"/>
      <c r="S10" s="1470"/>
      <c r="T10" s="1477"/>
      <c r="U10" s="1429"/>
      <c r="V10" s="1430"/>
      <c r="W10" s="1444"/>
      <c r="X10" s="1445"/>
    </row>
    <row r="11" spans="1:24" ht="63.75" x14ac:dyDescent="0.25">
      <c r="A11" s="296"/>
      <c r="B11" s="772" t="s">
        <v>6588</v>
      </c>
      <c r="C11" s="522" t="s">
        <v>4190</v>
      </c>
      <c r="D11" s="138"/>
      <c r="E11" s="243" t="s">
        <v>4138</v>
      </c>
      <c r="F11" s="525"/>
      <c r="G11" s="243" t="s">
        <v>2706</v>
      </c>
      <c r="H11" s="525" t="s">
        <v>4200</v>
      </c>
      <c r="I11" s="524">
        <v>42440</v>
      </c>
      <c r="J11" s="138"/>
      <c r="K11" s="828" t="s">
        <v>3279</v>
      </c>
      <c r="L11" s="243"/>
      <c r="M11" s="110">
        <v>75</v>
      </c>
      <c r="N11" s="12">
        <v>1972</v>
      </c>
      <c r="O11" s="12"/>
      <c r="P11" s="1132">
        <v>373967.7</v>
      </c>
      <c r="Q11" s="13">
        <v>0</v>
      </c>
      <c r="R11" s="522"/>
      <c r="S11" s="1470"/>
      <c r="T11" s="1477"/>
      <c r="U11" s="1429"/>
      <c r="V11" s="1430"/>
      <c r="W11" s="1444"/>
      <c r="X11" s="1445"/>
    </row>
    <row r="12" spans="1:24" ht="63.75" x14ac:dyDescent="0.25">
      <c r="A12" s="296"/>
      <c r="B12" s="772" t="s">
        <v>6589</v>
      </c>
      <c r="C12" s="522" t="s">
        <v>4190</v>
      </c>
      <c r="D12" s="138"/>
      <c r="E12" s="243" t="s">
        <v>4139</v>
      </c>
      <c r="F12" s="525"/>
      <c r="G12" s="243" t="s">
        <v>2706</v>
      </c>
      <c r="H12" s="525" t="s">
        <v>4197</v>
      </c>
      <c r="I12" s="524">
        <v>42440</v>
      </c>
      <c r="J12" s="138"/>
      <c r="K12" s="828" t="s">
        <v>3279</v>
      </c>
      <c r="L12" s="243"/>
      <c r="M12" s="110">
        <v>102</v>
      </c>
      <c r="N12" s="12">
        <v>1972</v>
      </c>
      <c r="O12" s="12"/>
      <c r="P12" s="1132">
        <v>508596.08</v>
      </c>
      <c r="Q12" s="13">
        <v>0</v>
      </c>
      <c r="R12" s="522"/>
      <c r="S12" s="1470"/>
      <c r="T12" s="1477"/>
      <c r="U12" s="1429"/>
      <c r="V12" s="1430"/>
      <c r="W12" s="1444"/>
      <c r="X12" s="1445"/>
    </row>
    <row r="13" spans="1:24" ht="63.75" x14ac:dyDescent="0.25">
      <c r="A13" s="296"/>
      <c r="B13" s="772" t="s">
        <v>6590</v>
      </c>
      <c r="C13" s="522" t="s">
        <v>4190</v>
      </c>
      <c r="D13" s="138"/>
      <c r="E13" s="243" t="s">
        <v>4140</v>
      </c>
      <c r="F13" s="525"/>
      <c r="G13" s="243" t="s">
        <v>2706</v>
      </c>
      <c r="H13" s="525" t="s">
        <v>4198</v>
      </c>
      <c r="I13" s="524">
        <v>42440</v>
      </c>
      <c r="J13" s="138"/>
      <c r="K13" s="828" t="s">
        <v>3279</v>
      </c>
      <c r="L13" s="243"/>
      <c r="M13" s="110">
        <v>170.7</v>
      </c>
      <c r="N13" s="12">
        <v>1972</v>
      </c>
      <c r="O13" s="12"/>
      <c r="P13" s="1132">
        <v>851150.49</v>
      </c>
      <c r="Q13" s="13">
        <v>0</v>
      </c>
      <c r="R13" s="522"/>
      <c r="S13" s="1470"/>
      <c r="T13" s="1477"/>
      <c r="U13" s="1429"/>
      <c r="V13" s="1430"/>
      <c r="W13" s="1444"/>
      <c r="X13" s="1445"/>
    </row>
    <row r="14" spans="1:24" ht="63.75" x14ac:dyDescent="0.25">
      <c r="A14" s="296"/>
      <c r="B14" s="772" t="s">
        <v>6591</v>
      </c>
      <c r="C14" s="522" t="s">
        <v>4188</v>
      </c>
      <c r="D14" s="138"/>
      <c r="E14" s="243" t="s">
        <v>4141</v>
      </c>
      <c r="F14" s="525"/>
      <c r="G14" s="243" t="s">
        <v>2706</v>
      </c>
      <c r="H14" s="525" t="s">
        <v>4189</v>
      </c>
      <c r="I14" s="524">
        <v>44167</v>
      </c>
      <c r="J14" s="138"/>
      <c r="K14" s="828" t="s">
        <v>3279</v>
      </c>
      <c r="L14" s="243"/>
      <c r="M14" s="110">
        <v>20</v>
      </c>
      <c r="N14" s="12">
        <v>1972</v>
      </c>
      <c r="O14" s="12"/>
      <c r="P14" s="1132">
        <v>55301</v>
      </c>
      <c r="Q14" s="13">
        <v>0</v>
      </c>
      <c r="R14" s="522"/>
      <c r="S14" s="1470"/>
      <c r="T14" s="1477"/>
      <c r="U14" s="1429"/>
      <c r="V14" s="1430"/>
      <c r="W14" s="1444"/>
      <c r="X14" s="1445"/>
    </row>
    <row r="15" spans="1:24" ht="63.75" x14ac:dyDescent="0.25">
      <c r="A15" s="296"/>
      <c r="B15" s="772" t="s">
        <v>6592</v>
      </c>
      <c r="C15" s="522" t="s">
        <v>4190</v>
      </c>
      <c r="D15" s="138"/>
      <c r="E15" s="243" t="s">
        <v>4142</v>
      </c>
      <c r="F15" s="525"/>
      <c r="G15" s="243" t="s">
        <v>2706</v>
      </c>
      <c r="H15" s="525" t="s">
        <v>4194</v>
      </c>
      <c r="I15" s="524">
        <v>44167</v>
      </c>
      <c r="J15" s="138"/>
      <c r="K15" s="830" t="s">
        <v>3279</v>
      </c>
      <c r="L15" s="243"/>
      <c r="M15" s="110">
        <v>25</v>
      </c>
      <c r="N15" s="12">
        <v>1972</v>
      </c>
      <c r="O15" s="12"/>
      <c r="P15" s="1132">
        <v>124655.9</v>
      </c>
      <c r="Q15" s="13">
        <v>0</v>
      </c>
      <c r="R15" s="522"/>
      <c r="S15" s="1470"/>
      <c r="T15" s="1477"/>
      <c r="U15" s="1429"/>
      <c r="V15" s="1430"/>
      <c r="W15" s="1444"/>
      <c r="X15" s="1445"/>
    </row>
    <row r="16" spans="1:24" ht="63.75" x14ac:dyDescent="0.25">
      <c r="A16" s="296"/>
      <c r="B16" s="772" t="s">
        <v>6593</v>
      </c>
      <c r="C16" s="522" t="s">
        <v>4190</v>
      </c>
      <c r="D16" s="138"/>
      <c r="E16" s="243" t="s">
        <v>4143</v>
      </c>
      <c r="F16" s="525"/>
      <c r="G16" s="243" t="s">
        <v>2706</v>
      </c>
      <c r="H16" s="525" t="s">
        <v>4196</v>
      </c>
      <c r="I16" s="524">
        <v>44167</v>
      </c>
      <c r="J16" s="138"/>
      <c r="K16" s="830" t="s">
        <v>3279</v>
      </c>
      <c r="L16" s="243"/>
      <c r="M16" s="110">
        <v>10</v>
      </c>
      <c r="N16" s="12">
        <v>1972</v>
      </c>
      <c r="O16" s="12"/>
      <c r="P16" s="1132">
        <v>49862.36</v>
      </c>
      <c r="Q16" s="13">
        <v>0</v>
      </c>
      <c r="R16" s="522"/>
      <c r="S16" s="1470"/>
      <c r="T16" s="1477"/>
      <c r="U16" s="1429"/>
      <c r="V16" s="1430"/>
      <c r="W16" s="1444"/>
      <c r="X16" s="1445"/>
    </row>
    <row r="17" spans="1:24" ht="63.75" x14ac:dyDescent="0.25">
      <c r="A17" s="296"/>
      <c r="B17" s="772" t="s">
        <v>6594</v>
      </c>
      <c r="C17" s="522" t="s">
        <v>4190</v>
      </c>
      <c r="D17" s="138"/>
      <c r="E17" s="243" t="s">
        <v>4144</v>
      </c>
      <c r="G17" s="243" t="s">
        <v>2706</v>
      </c>
      <c r="H17" s="525" t="s">
        <v>4192</v>
      </c>
      <c r="I17" s="524">
        <v>43703</v>
      </c>
      <c r="J17" s="138"/>
      <c r="K17" s="830" t="s">
        <v>3279</v>
      </c>
      <c r="L17" s="243"/>
      <c r="M17" s="110">
        <v>12</v>
      </c>
      <c r="N17" s="12">
        <v>1972</v>
      </c>
      <c r="O17" s="12">
        <v>101120002</v>
      </c>
      <c r="P17" s="1132">
        <v>56462.64</v>
      </c>
      <c r="Q17" s="13">
        <v>0</v>
      </c>
      <c r="R17" s="522"/>
      <c r="S17" s="1470"/>
      <c r="T17" s="1477"/>
      <c r="U17" s="1429"/>
      <c r="V17" s="1430"/>
      <c r="W17" s="1444"/>
      <c r="X17" s="1445"/>
    </row>
    <row r="18" spans="1:24" ht="63.75" x14ac:dyDescent="0.25">
      <c r="A18" s="296"/>
      <c r="B18" s="772" t="s">
        <v>6595</v>
      </c>
      <c r="C18" s="522" t="s">
        <v>4190</v>
      </c>
      <c r="D18" s="138"/>
      <c r="E18" s="243" t="s">
        <v>4145</v>
      </c>
      <c r="F18" s="525"/>
      <c r="G18" s="243" t="s">
        <v>2706</v>
      </c>
      <c r="H18" s="525" t="s">
        <v>4193</v>
      </c>
      <c r="I18" s="524">
        <v>43703</v>
      </c>
      <c r="J18" s="776"/>
      <c r="K18" s="830" t="s">
        <v>3279</v>
      </c>
      <c r="L18" s="243"/>
      <c r="M18" s="110">
        <v>89</v>
      </c>
      <c r="N18" s="12">
        <v>1972</v>
      </c>
      <c r="O18" s="12"/>
      <c r="P18" s="1132">
        <v>443775</v>
      </c>
      <c r="Q18" s="475">
        <v>0</v>
      </c>
      <c r="R18" s="522"/>
      <c r="S18" s="1427"/>
      <c r="T18" s="1428"/>
      <c r="U18" s="1429"/>
      <c r="V18" s="1430"/>
      <c r="W18" s="1444"/>
      <c r="X18" s="1445"/>
    </row>
    <row r="19" spans="1:24" ht="63.75" x14ac:dyDescent="0.25">
      <c r="A19" s="296"/>
      <c r="B19" s="772" t="s">
        <v>6596</v>
      </c>
      <c r="C19" s="522" t="s">
        <v>3278</v>
      </c>
      <c r="D19" s="138"/>
      <c r="E19" s="243" t="s">
        <v>2707</v>
      </c>
      <c r="F19" s="525"/>
      <c r="G19" s="243" t="s">
        <v>2706</v>
      </c>
      <c r="H19" s="525" t="s">
        <v>3273</v>
      </c>
      <c r="I19" s="524">
        <v>42440</v>
      </c>
      <c r="J19" s="138"/>
      <c r="K19" s="830" t="s">
        <v>3279</v>
      </c>
      <c r="L19" s="243"/>
      <c r="M19" s="12">
        <v>12</v>
      </c>
      <c r="N19" s="12">
        <v>1972</v>
      </c>
      <c r="O19" s="12"/>
      <c r="P19" s="1132">
        <v>138032.10999999999</v>
      </c>
      <c r="Q19" s="475">
        <v>121454.05</v>
      </c>
      <c r="R19" s="522"/>
      <c r="S19" s="1470"/>
      <c r="T19" s="1471"/>
      <c r="U19" s="1429"/>
      <c r="V19" s="1430"/>
      <c r="W19" s="1444"/>
      <c r="X19" s="1445"/>
    </row>
    <row r="20" spans="1:24" ht="64.5" x14ac:dyDescent="0.25">
      <c r="A20" s="296"/>
      <c r="B20" s="772" t="s">
        <v>6597</v>
      </c>
      <c r="C20" s="522" t="s">
        <v>3281</v>
      </c>
      <c r="D20" s="138"/>
      <c r="E20" s="330" t="s">
        <v>4643</v>
      </c>
      <c r="F20" s="521"/>
      <c r="G20" s="53" t="s">
        <v>2709</v>
      </c>
      <c r="H20" s="521" t="s">
        <v>3282</v>
      </c>
      <c r="I20" s="524">
        <v>40869</v>
      </c>
      <c r="J20" s="138"/>
      <c r="K20" s="786" t="s">
        <v>2708</v>
      </c>
      <c r="L20" s="766"/>
      <c r="M20" s="331">
        <v>61.6</v>
      </c>
      <c r="N20" s="5">
        <v>1974</v>
      </c>
      <c r="O20" s="798">
        <v>30201710</v>
      </c>
      <c r="P20" s="1215">
        <v>148213.5</v>
      </c>
      <c r="Q20" s="476">
        <v>0</v>
      </c>
      <c r="R20" s="522"/>
      <c r="S20" s="1476"/>
      <c r="T20" s="1459"/>
      <c r="U20" s="1429"/>
      <c r="V20" s="1430"/>
      <c r="W20" s="1436"/>
      <c r="X20" s="1437"/>
    </row>
    <row r="21" spans="1:24" ht="64.5" x14ac:dyDescent="0.25">
      <c r="A21" s="296"/>
      <c r="B21" s="772" t="s">
        <v>6598</v>
      </c>
      <c r="C21" s="522" t="s">
        <v>3281</v>
      </c>
      <c r="D21" s="138"/>
      <c r="E21" s="277" t="s">
        <v>3280</v>
      </c>
      <c r="F21" s="521"/>
      <c r="G21" s="53" t="s">
        <v>2709</v>
      </c>
      <c r="H21" s="521" t="s">
        <v>3283</v>
      </c>
      <c r="I21" s="529">
        <v>40869</v>
      </c>
      <c r="J21" s="138"/>
      <c r="K21" s="786" t="s">
        <v>2708</v>
      </c>
      <c r="L21" s="788"/>
      <c r="M21" s="269">
        <v>56.1</v>
      </c>
      <c r="N21" s="5">
        <v>1974</v>
      </c>
      <c r="O21" s="891">
        <v>1020003</v>
      </c>
      <c r="P21" s="1217">
        <v>123613.59</v>
      </c>
      <c r="Q21" s="477">
        <v>0</v>
      </c>
      <c r="R21" s="522"/>
      <c r="S21" s="1476"/>
      <c r="T21" s="1459"/>
      <c r="U21" s="1429"/>
      <c r="V21" s="1430"/>
      <c r="W21" s="1438"/>
      <c r="X21" s="1439"/>
    </row>
    <row r="22" spans="1:24" ht="64.5" x14ac:dyDescent="0.25">
      <c r="A22" s="296"/>
      <c r="B22" s="772" t="s">
        <v>6599</v>
      </c>
      <c r="C22" s="522" t="s">
        <v>3281</v>
      </c>
      <c r="D22" s="138"/>
      <c r="E22" s="277" t="s">
        <v>2710</v>
      </c>
      <c r="F22" s="521"/>
      <c r="G22" s="53" t="s">
        <v>2709</v>
      </c>
      <c r="H22" s="521" t="s">
        <v>3289</v>
      </c>
      <c r="I22" s="529">
        <v>40869</v>
      </c>
      <c r="J22" s="138"/>
      <c r="K22" s="786" t="s">
        <v>2708</v>
      </c>
      <c r="L22" s="788"/>
      <c r="M22" s="269">
        <v>61.7</v>
      </c>
      <c r="N22" s="5">
        <v>1974</v>
      </c>
      <c r="O22" s="890" t="s">
        <v>4723</v>
      </c>
      <c r="P22" s="1217">
        <v>123613.59</v>
      </c>
      <c r="Q22" s="477">
        <v>0</v>
      </c>
      <c r="R22" s="522"/>
      <c r="S22" s="1476"/>
      <c r="T22" s="1459"/>
      <c r="U22" s="1429"/>
      <c r="V22" s="1430"/>
      <c r="W22" s="1442"/>
      <c r="X22" s="1443"/>
    </row>
    <row r="23" spans="1:24" ht="64.5" x14ac:dyDescent="0.25">
      <c r="A23" s="296"/>
      <c r="B23" s="772" t="s">
        <v>6600</v>
      </c>
      <c r="C23" s="522" t="s">
        <v>3281</v>
      </c>
      <c r="D23" s="138"/>
      <c r="E23" s="330" t="s">
        <v>2710</v>
      </c>
      <c r="F23" s="521"/>
      <c r="G23" s="53" t="s">
        <v>2709</v>
      </c>
      <c r="H23" s="521" t="s">
        <v>3290</v>
      </c>
      <c r="I23" s="529">
        <v>40869</v>
      </c>
      <c r="J23" s="138"/>
      <c r="K23" s="786" t="s">
        <v>2708</v>
      </c>
      <c r="L23" s="787"/>
      <c r="M23" s="331">
        <v>60.4</v>
      </c>
      <c r="N23" s="5">
        <v>1974</v>
      </c>
      <c r="O23" s="167" t="s">
        <v>4726</v>
      </c>
      <c r="P23" s="1215">
        <v>123613.59</v>
      </c>
      <c r="Q23" s="476">
        <v>0</v>
      </c>
      <c r="R23" s="522"/>
      <c r="S23" s="1476"/>
      <c r="T23" s="1459"/>
      <c r="U23" s="1429"/>
      <c r="V23" s="1430"/>
      <c r="W23" s="1442"/>
      <c r="X23" s="1443"/>
    </row>
    <row r="24" spans="1:24" ht="64.5" x14ac:dyDescent="0.25">
      <c r="A24" s="296"/>
      <c r="B24" s="772" t="s">
        <v>6601</v>
      </c>
      <c r="C24" s="522" t="s">
        <v>3281</v>
      </c>
      <c r="D24" s="138"/>
      <c r="E24" s="277" t="s">
        <v>2710</v>
      </c>
      <c r="F24" s="521"/>
      <c r="G24" s="53" t="s">
        <v>2709</v>
      </c>
      <c r="H24" s="521" t="s">
        <v>3291</v>
      </c>
      <c r="I24" s="529">
        <v>40869</v>
      </c>
      <c r="J24" s="138"/>
      <c r="K24" s="786" t="s">
        <v>2708</v>
      </c>
      <c r="L24" s="788"/>
      <c r="M24" s="269">
        <v>60.1</v>
      </c>
      <c r="N24" s="5">
        <v>1974</v>
      </c>
      <c r="O24" s="892" t="s">
        <v>4727</v>
      </c>
      <c r="P24" s="1217">
        <v>123613.59</v>
      </c>
      <c r="Q24" s="477">
        <v>0</v>
      </c>
      <c r="R24" s="522"/>
      <c r="S24" s="1476"/>
      <c r="T24" s="1459"/>
      <c r="U24" s="1429"/>
      <c r="V24" s="1430"/>
      <c r="W24" s="1442"/>
      <c r="X24" s="1443"/>
    </row>
    <row r="25" spans="1:24" ht="64.5" x14ac:dyDescent="0.25">
      <c r="A25" s="296"/>
      <c r="B25" s="772" t="s">
        <v>6602</v>
      </c>
      <c r="C25" s="522" t="s">
        <v>3281</v>
      </c>
      <c r="D25" s="138"/>
      <c r="E25" s="277" t="s">
        <v>2710</v>
      </c>
      <c r="F25" s="521"/>
      <c r="G25" s="53" t="s">
        <v>2709</v>
      </c>
      <c r="H25" s="521" t="s">
        <v>3297</v>
      </c>
      <c r="I25" s="529">
        <v>40869</v>
      </c>
      <c r="J25" s="776"/>
      <c r="K25" s="786" t="s">
        <v>2708</v>
      </c>
      <c r="L25" s="53"/>
      <c r="M25" s="239">
        <v>61.2</v>
      </c>
      <c r="N25" s="5">
        <v>1974</v>
      </c>
      <c r="O25" s="167" t="s">
        <v>4728</v>
      </c>
      <c r="P25" s="1217">
        <v>123613.59</v>
      </c>
      <c r="Q25" s="477">
        <v>0</v>
      </c>
      <c r="R25" s="522"/>
      <c r="S25" s="1476"/>
      <c r="T25" s="1459"/>
      <c r="U25" s="1429"/>
      <c r="V25" s="1430"/>
      <c r="W25" s="1442"/>
      <c r="X25" s="1443"/>
    </row>
    <row r="26" spans="1:24" ht="64.5" x14ac:dyDescent="0.25">
      <c r="A26" s="296"/>
      <c r="B26" s="772" t="s">
        <v>6603</v>
      </c>
      <c r="C26" s="522" t="s">
        <v>3281</v>
      </c>
      <c r="D26" s="138"/>
      <c r="E26" s="330" t="s">
        <v>2710</v>
      </c>
      <c r="F26" s="528"/>
      <c r="G26" s="53" t="s">
        <v>2709</v>
      </c>
      <c r="H26" s="528" t="s">
        <v>3285</v>
      </c>
      <c r="I26" s="529">
        <v>40869</v>
      </c>
      <c r="J26" s="138"/>
      <c r="K26" s="786" t="s">
        <v>2708</v>
      </c>
      <c r="L26" s="787"/>
      <c r="M26" s="331">
        <v>59.8</v>
      </c>
      <c r="N26" s="5">
        <v>1974</v>
      </c>
      <c r="O26" s="892" t="s">
        <v>4725</v>
      </c>
      <c r="P26" s="1215">
        <v>53422.02</v>
      </c>
      <c r="Q26" s="476">
        <v>0</v>
      </c>
      <c r="R26" s="522"/>
      <c r="S26" s="1476"/>
      <c r="T26" s="1459"/>
      <c r="U26" s="1429"/>
      <c r="V26" s="1430"/>
      <c r="W26" s="1442"/>
      <c r="X26" s="1443"/>
    </row>
    <row r="27" spans="1:24" ht="64.5" x14ac:dyDescent="0.25">
      <c r="A27" s="296"/>
      <c r="B27" s="772" t="s">
        <v>6604</v>
      </c>
      <c r="C27" s="522" t="s">
        <v>3281</v>
      </c>
      <c r="D27" s="138"/>
      <c r="E27" s="277" t="s">
        <v>2710</v>
      </c>
      <c r="F27" s="528"/>
      <c r="G27" s="53" t="s">
        <v>2709</v>
      </c>
      <c r="H27" s="528" t="s">
        <v>3284</v>
      </c>
      <c r="I27" s="529">
        <v>40869</v>
      </c>
      <c r="J27" s="138"/>
      <c r="K27" s="786" t="s">
        <v>2708</v>
      </c>
      <c r="L27" s="788"/>
      <c r="M27" s="332">
        <v>63</v>
      </c>
      <c r="N27" s="5">
        <v>1974</v>
      </c>
      <c r="O27" s="890" t="s">
        <v>4729</v>
      </c>
      <c r="P27" s="1217">
        <v>123613.59</v>
      </c>
      <c r="Q27" s="477">
        <v>0</v>
      </c>
      <c r="R27" s="522"/>
      <c r="S27" s="1476"/>
      <c r="T27" s="1459"/>
      <c r="U27" s="1429"/>
      <c r="V27" s="1430"/>
      <c r="W27" s="1442"/>
      <c r="X27" s="1443"/>
    </row>
    <row r="28" spans="1:24" ht="64.5" x14ac:dyDescent="0.25">
      <c r="A28" s="296"/>
      <c r="B28" s="772" t="s">
        <v>6605</v>
      </c>
      <c r="C28" s="522" t="s">
        <v>3281</v>
      </c>
      <c r="D28" s="138"/>
      <c r="E28" s="831" t="s">
        <v>2710</v>
      </c>
      <c r="F28" s="521"/>
      <c r="G28" s="53" t="s">
        <v>2709</v>
      </c>
      <c r="H28" s="521" t="s">
        <v>3288</v>
      </c>
      <c r="I28" s="529">
        <v>40869</v>
      </c>
      <c r="J28" s="138"/>
      <c r="K28" s="786" t="s">
        <v>2708</v>
      </c>
      <c r="L28" s="789"/>
      <c r="M28" s="333">
        <v>61.8</v>
      </c>
      <c r="N28" s="5">
        <v>1974</v>
      </c>
      <c r="O28" s="893" t="s">
        <v>4730</v>
      </c>
      <c r="P28" s="1218">
        <v>123613.59</v>
      </c>
      <c r="Q28" s="478">
        <v>0</v>
      </c>
      <c r="R28" s="522"/>
      <c r="S28" s="1476"/>
      <c r="T28" s="1459"/>
      <c r="U28" s="1429"/>
      <c r="V28" s="1430"/>
      <c r="W28" s="1442"/>
      <c r="X28" s="1443"/>
    </row>
    <row r="29" spans="1:24" ht="64.5" x14ac:dyDescent="0.25">
      <c r="A29" s="296"/>
      <c r="B29" s="772" t="s">
        <v>6606</v>
      </c>
      <c r="C29" s="522" t="s">
        <v>3281</v>
      </c>
      <c r="D29" s="138"/>
      <c r="E29" s="277" t="s">
        <v>2711</v>
      </c>
      <c r="F29" s="521"/>
      <c r="G29" s="53" t="s">
        <v>2709</v>
      </c>
      <c r="H29" s="521" t="s">
        <v>3287</v>
      </c>
      <c r="I29" s="529">
        <v>40869</v>
      </c>
      <c r="J29" s="138"/>
      <c r="K29" s="786" t="s">
        <v>2708</v>
      </c>
      <c r="L29" s="788"/>
      <c r="M29" s="269">
        <v>62.2</v>
      </c>
      <c r="N29" s="5">
        <v>1974</v>
      </c>
      <c r="O29" s="890" t="s">
        <v>4724</v>
      </c>
      <c r="P29" s="1217">
        <v>123613.59</v>
      </c>
      <c r="Q29" s="477">
        <v>0</v>
      </c>
      <c r="R29" s="522"/>
      <c r="S29" s="1476"/>
      <c r="T29" s="1459"/>
      <c r="U29" s="1429"/>
      <c r="V29" s="1430"/>
      <c r="W29" s="1442"/>
      <c r="X29" s="1443"/>
    </row>
    <row r="30" spans="1:24" ht="64.5" x14ac:dyDescent="0.25">
      <c r="A30" s="296"/>
      <c r="B30" s="772" t="s">
        <v>6607</v>
      </c>
      <c r="C30" s="522" t="s">
        <v>3281</v>
      </c>
      <c r="D30" s="138"/>
      <c r="E30" s="334" t="s">
        <v>2507</v>
      </c>
      <c r="F30" s="521"/>
      <c r="G30" s="788" t="s">
        <v>2709</v>
      </c>
      <c r="H30" s="521" t="s">
        <v>3286</v>
      </c>
      <c r="I30" s="529">
        <v>40869</v>
      </c>
      <c r="J30" s="138"/>
      <c r="K30" s="786" t="s">
        <v>2708</v>
      </c>
      <c r="L30" s="790"/>
      <c r="M30" s="279">
        <v>135.6</v>
      </c>
      <c r="N30" s="5">
        <v>1974</v>
      </c>
      <c r="O30" s="344">
        <v>30201711</v>
      </c>
      <c r="P30" s="1216">
        <v>110272.39</v>
      </c>
      <c r="Q30" s="329">
        <v>0</v>
      </c>
      <c r="R30" s="522"/>
      <c r="S30" s="1476"/>
      <c r="T30" s="1459"/>
      <c r="U30" s="1429"/>
      <c r="V30" s="1430"/>
      <c r="W30" s="1442"/>
      <c r="X30" s="1443"/>
    </row>
    <row r="31" spans="1:24" ht="64.5" x14ac:dyDescent="0.25">
      <c r="A31" s="296"/>
      <c r="B31" s="772" t="s">
        <v>6608</v>
      </c>
      <c r="C31" s="522" t="s">
        <v>3351</v>
      </c>
      <c r="D31" s="138"/>
      <c r="E31" s="832" t="s">
        <v>3296</v>
      </c>
      <c r="F31" s="521"/>
      <c r="G31" s="337" t="s">
        <v>2713</v>
      </c>
      <c r="H31" s="521" t="s">
        <v>3292</v>
      </c>
      <c r="I31" s="529">
        <v>41533</v>
      </c>
      <c r="J31" s="138"/>
      <c r="K31" s="22" t="s">
        <v>2712</v>
      </c>
      <c r="L31" s="823"/>
      <c r="M31" s="239">
        <v>516.97</v>
      </c>
      <c r="N31" s="5">
        <v>1966</v>
      </c>
      <c r="O31" s="167" t="s">
        <v>4731</v>
      </c>
      <c r="P31" s="1219">
        <v>835115.08</v>
      </c>
      <c r="Q31" s="479">
        <v>0</v>
      </c>
      <c r="R31" s="522"/>
      <c r="S31" s="1440"/>
      <c r="T31" s="1441"/>
      <c r="U31" s="1429"/>
      <c r="V31" s="1430"/>
      <c r="W31" s="1433"/>
      <c r="X31" s="1434"/>
    </row>
    <row r="32" spans="1:24" ht="64.5" x14ac:dyDescent="0.25">
      <c r="A32" s="296"/>
      <c r="B32" s="772" t="s">
        <v>6609</v>
      </c>
      <c r="C32" s="522" t="s">
        <v>3352</v>
      </c>
      <c r="D32" s="138"/>
      <c r="E32" s="339" t="s">
        <v>2752</v>
      </c>
      <c r="F32" s="521"/>
      <c r="G32" s="337" t="s">
        <v>2713</v>
      </c>
      <c r="H32" s="521" t="s">
        <v>3293</v>
      </c>
      <c r="I32" s="529">
        <v>41533</v>
      </c>
      <c r="J32" s="138"/>
      <c r="K32" s="22" t="s">
        <v>2712</v>
      </c>
      <c r="L32" s="823"/>
      <c r="M32" s="269">
        <v>42.2</v>
      </c>
      <c r="N32" s="5">
        <v>2010</v>
      </c>
      <c r="O32" s="167" t="s">
        <v>4732</v>
      </c>
      <c r="P32" s="1219">
        <v>242510.87</v>
      </c>
      <c r="Q32" s="479">
        <v>157417.9</v>
      </c>
      <c r="R32" s="522"/>
      <c r="S32" s="1440"/>
      <c r="T32" s="1441"/>
      <c r="U32" s="1429"/>
      <c r="V32" s="1430"/>
      <c r="W32" s="1433"/>
      <c r="X32" s="1434"/>
    </row>
    <row r="33" spans="1:24" ht="64.5" x14ac:dyDescent="0.25">
      <c r="A33" s="296"/>
      <c r="B33" s="772" t="s">
        <v>6610</v>
      </c>
      <c r="C33" s="12"/>
      <c r="D33" s="138"/>
      <c r="E33" s="339" t="s">
        <v>3295</v>
      </c>
      <c r="F33" s="521"/>
      <c r="G33" s="337" t="s">
        <v>2713</v>
      </c>
      <c r="H33" s="521" t="s">
        <v>3294</v>
      </c>
      <c r="I33" s="529">
        <v>41533</v>
      </c>
      <c r="J33" s="138"/>
      <c r="K33" s="22" t="s">
        <v>2712</v>
      </c>
      <c r="L33" s="823"/>
      <c r="M33" s="269">
        <v>18.3</v>
      </c>
      <c r="N33" s="5">
        <v>1966</v>
      </c>
      <c r="O33" s="167" t="s">
        <v>4733</v>
      </c>
      <c r="P33" s="1219">
        <v>1065</v>
      </c>
      <c r="Q33" s="479">
        <v>0</v>
      </c>
      <c r="R33" s="522"/>
      <c r="S33" s="1440"/>
      <c r="T33" s="1441"/>
      <c r="U33" s="1429"/>
      <c r="V33" s="1430"/>
      <c r="W33" s="1433"/>
      <c r="X33" s="1434"/>
    </row>
    <row r="34" spans="1:24" ht="64.5" x14ac:dyDescent="0.25">
      <c r="A34" s="296"/>
      <c r="B34" s="189"/>
      <c r="C34" s="12"/>
      <c r="D34" s="85"/>
      <c r="E34" s="339" t="s">
        <v>2725</v>
      </c>
      <c r="F34" s="85"/>
      <c r="G34" s="337" t="s">
        <v>2713</v>
      </c>
      <c r="H34" s="85"/>
      <c r="I34" s="10"/>
      <c r="J34" s="138"/>
      <c r="K34" s="138"/>
      <c r="L34" s="791"/>
      <c r="M34" s="12"/>
      <c r="N34" s="5">
        <v>2012</v>
      </c>
      <c r="O34" s="5"/>
      <c r="P34" s="1219">
        <v>800000</v>
      </c>
      <c r="Q34" s="479">
        <v>155556.20000000001</v>
      </c>
      <c r="R34" s="25"/>
      <c r="S34" s="1440"/>
      <c r="T34" s="1441"/>
      <c r="U34" s="1429"/>
      <c r="V34" s="1430"/>
      <c r="W34" s="1433"/>
      <c r="X34" s="1434"/>
    </row>
    <row r="35" spans="1:24" x14ac:dyDescent="0.25">
      <c r="A35" s="296"/>
      <c r="B35" s="189"/>
      <c r="C35" s="12"/>
      <c r="D35" s="85"/>
      <c r="E35" s="85"/>
      <c r="F35" s="85"/>
      <c r="G35" s="85"/>
      <c r="H35" s="85"/>
      <c r="I35" s="10"/>
      <c r="J35" s="339"/>
      <c r="K35" s="582"/>
      <c r="L35" s="582"/>
      <c r="M35" s="189"/>
      <c r="N35" s="5"/>
      <c r="O35" s="5"/>
      <c r="P35" s="291">
        <f>SUM(P31:P34)</f>
        <v>1878690.95</v>
      </c>
      <c r="Q35" s="479"/>
      <c r="R35" s="25"/>
      <c r="S35" s="564"/>
      <c r="T35" s="565"/>
      <c r="U35" s="562"/>
      <c r="V35" s="563"/>
      <c r="W35" s="566"/>
      <c r="X35" s="567"/>
    </row>
    <row r="36" spans="1:24" ht="63.75" x14ac:dyDescent="0.25">
      <c r="A36" s="296"/>
      <c r="B36" s="772" t="s">
        <v>6611</v>
      </c>
      <c r="C36" s="522" t="s">
        <v>3298</v>
      </c>
      <c r="D36" s="138"/>
      <c r="E36" s="241" t="s">
        <v>4644</v>
      </c>
      <c r="F36" s="528"/>
      <c r="G36" s="337" t="s">
        <v>2715</v>
      </c>
      <c r="H36" s="528" t="s">
        <v>3299</v>
      </c>
      <c r="I36" s="529">
        <v>40869</v>
      </c>
      <c r="J36" s="466"/>
      <c r="K36" s="766" t="s">
        <v>2714</v>
      </c>
      <c r="L36" s="766"/>
      <c r="M36" s="272">
        <v>230.59</v>
      </c>
      <c r="N36" s="340">
        <v>1973</v>
      </c>
      <c r="O36" s="340" t="s">
        <v>4785</v>
      </c>
      <c r="P36" s="1132">
        <v>359974.9</v>
      </c>
      <c r="Q36" s="475">
        <v>0</v>
      </c>
      <c r="R36" s="522"/>
      <c r="S36" s="1472"/>
      <c r="T36" s="1473"/>
      <c r="U36" s="1429"/>
      <c r="V36" s="1430"/>
      <c r="W36" s="1431"/>
      <c r="X36" s="1432"/>
    </row>
    <row r="37" spans="1:24" ht="63.75" x14ac:dyDescent="0.25">
      <c r="A37" s="296"/>
      <c r="B37" s="772" t="s">
        <v>6612</v>
      </c>
      <c r="C37" s="522" t="s">
        <v>3300</v>
      </c>
      <c r="D37" s="138"/>
      <c r="E37" s="241" t="s">
        <v>2716</v>
      </c>
      <c r="F37" s="528"/>
      <c r="G37" s="337" t="s">
        <v>2715</v>
      </c>
      <c r="H37" s="528" t="s">
        <v>3301</v>
      </c>
      <c r="I37" s="529">
        <v>41520</v>
      </c>
      <c r="J37" s="466"/>
      <c r="K37" s="766" t="s">
        <v>2714</v>
      </c>
      <c r="L37" s="337"/>
      <c r="M37" s="272">
        <v>360.76</v>
      </c>
      <c r="N37" s="341">
        <v>1979</v>
      </c>
      <c r="O37" s="340" t="s">
        <v>4787</v>
      </c>
      <c r="P37" s="1132">
        <v>1178527.0900000001</v>
      </c>
      <c r="Q37" s="475">
        <v>0</v>
      </c>
      <c r="R37" s="522"/>
      <c r="S37" s="1472"/>
      <c r="T37" s="1473"/>
      <c r="U37" s="1429"/>
      <c r="V37" s="1430"/>
      <c r="W37" s="1431"/>
      <c r="X37" s="1432"/>
    </row>
    <row r="38" spans="1:24" ht="63.75" x14ac:dyDescent="0.25">
      <c r="A38" s="296"/>
      <c r="B38" s="772" t="s">
        <v>6613</v>
      </c>
      <c r="C38" s="522" t="s">
        <v>3302</v>
      </c>
      <c r="D38" s="138"/>
      <c r="E38" s="241" t="s">
        <v>2717</v>
      </c>
      <c r="F38" s="528"/>
      <c r="G38" s="337" t="s">
        <v>2715</v>
      </c>
      <c r="H38" s="528" t="s">
        <v>3303</v>
      </c>
      <c r="I38" s="529">
        <v>41520</v>
      </c>
      <c r="J38" s="466"/>
      <c r="K38" s="766" t="s">
        <v>2714</v>
      </c>
      <c r="L38" s="791"/>
      <c r="M38" s="272">
        <v>195.72</v>
      </c>
      <c r="N38" s="341">
        <v>1989</v>
      </c>
      <c r="O38" s="340" t="s">
        <v>4788</v>
      </c>
      <c r="P38" s="1132">
        <v>591449.28</v>
      </c>
      <c r="Q38" s="475">
        <v>0</v>
      </c>
      <c r="R38" s="522"/>
      <c r="S38" s="1472"/>
      <c r="T38" s="1473"/>
      <c r="U38" s="1429"/>
      <c r="V38" s="1430"/>
      <c r="W38" s="1431"/>
      <c r="X38" s="1432"/>
    </row>
    <row r="39" spans="1:24" ht="63.75" x14ac:dyDescent="0.25">
      <c r="A39" s="296"/>
      <c r="B39" s="772" t="s">
        <v>6614</v>
      </c>
      <c r="C39" s="522" t="s">
        <v>3304</v>
      </c>
      <c r="D39" s="138"/>
      <c r="E39" s="241" t="s">
        <v>2718</v>
      </c>
      <c r="F39" s="528"/>
      <c r="G39" s="337" t="s">
        <v>2715</v>
      </c>
      <c r="H39" s="528" t="s">
        <v>3305</v>
      </c>
      <c r="I39" s="529">
        <v>41520</v>
      </c>
      <c r="J39" s="466"/>
      <c r="K39" s="766" t="s">
        <v>2714</v>
      </c>
      <c r="L39" s="791"/>
      <c r="M39" s="272">
        <v>41.4</v>
      </c>
      <c r="N39" s="341">
        <v>1969</v>
      </c>
      <c r="O39" s="340" t="s">
        <v>4786</v>
      </c>
      <c r="P39" s="1132">
        <v>212869.76000000001</v>
      </c>
      <c r="Q39" s="475">
        <v>0</v>
      </c>
      <c r="R39" s="522"/>
      <c r="S39" s="1472"/>
      <c r="T39" s="1473"/>
      <c r="U39" s="1429"/>
      <c r="V39" s="1430"/>
      <c r="W39" s="1431"/>
      <c r="X39" s="1432"/>
    </row>
    <row r="40" spans="1:24" ht="51.75" x14ac:dyDescent="0.25">
      <c r="A40" s="296"/>
      <c r="B40" s="772" t="s">
        <v>6615</v>
      </c>
      <c r="C40" s="522" t="s">
        <v>3306</v>
      </c>
      <c r="E40" s="241" t="s">
        <v>2720</v>
      </c>
      <c r="F40" s="528"/>
      <c r="G40" s="337" t="s">
        <v>2719</v>
      </c>
      <c r="H40" s="528" t="s">
        <v>3307</v>
      </c>
      <c r="I40" s="529">
        <v>43869</v>
      </c>
      <c r="K40" s="766" t="s">
        <v>2714</v>
      </c>
      <c r="L40" s="791"/>
      <c r="M40" s="342">
        <v>337.5</v>
      </c>
      <c r="N40" s="341">
        <v>2020</v>
      </c>
      <c r="O40" s="466">
        <v>1010135</v>
      </c>
      <c r="P40" s="1132">
        <v>23445659.5</v>
      </c>
      <c r="Q40" s="475">
        <v>19538045.620000001</v>
      </c>
      <c r="R40" s="522"/>
      <c r="S40" s="1472"/>
      <c r="T40" s="1473"/>
      <c r="U40" s="1429"/>
      <c r="V40" s="1430"/>
      <c r="W40" s="1431"/>
      <c r="X40" s="1432"/>
    </row>
    <row r="41" spans="1:24" x14ac:dyDescent="0.25">
      <c r="A41" s="296"/>
      <c r="B41" s="189"/>
      <c r="C41" s="12"/>
      <c r="D41" s="85"/>
      <c r="E41" s="85"/>
      <c r="F41" s="85"/>
      <c r="G41" s="85"/>
      <c r="H41" s="85"/>
      <c r="I41" s="10"/>
      <c r="J41" s="10"/>
      <c r="K41" s="109"/>
      <c r="L41" s="109"/>
      <c r="M41" s="12"/>
      <c r="N41" s="12"/>
      <c r="O41" s="12"/>
      <c r="P41" s="12"/>
      <c r="Q41" s="78"/>
      <c r="R41" s="25"/>
      <c r="S41" s="1440"/>
      <c r="T41" s="1441"/>
      <c r="U41" s="1429"/>
      <c r="V41" s="1430"/>
      <c r="W41" s="1429"/>
      <c r="X41" s="1430"/>
    </row>
    <row r="42" spans="1:24" ht="63.75" x14ac:dyDescent="0.25">
      <c r="A42" s="296"/>
      <c r="B42" s="772" t="s">
        <v>6616</v>
      </c>
      <c r="C42" s="522" t="s">
        <v>3308</v>
      </c>
      <c r="D42" s="138"/>
      <c r="E42" s="426" t="s">
        <v>4645</v>
      </c>
      <c r="F42" s="528"/>
      <c r="G42" s="343" t="s">
        <v>2722</v>
      </c>
      <c r="H42" s="528" t="s">
        <v>3309</v>
      </c>
      <c r="I42" s="531">
        <v>41533</v>
      </c>
      <c r="J42" s="138"/>
      <c r="K42" s="22" t="s">
        <v>2721</v>
      </c>
      <c r="L42" s="833"/>
      <c r="M42" s="344">
        <v>1601.8</v>
      </c>
      <c r="N42" s="344">
        <v>2011</v>
      </c>
      <c r="O42" s="344">
        <v>4101120001</v>
      </c>
      <c r="P42" s="1220">
        <v>83259016.469999999</v>
      </c>
      <c r="Q42" s="480">
        <v>52815511.380000003</v>
      </c>
      <c r="R42" s="522"/>
      <c r="S42" s="1474"/>
      <c r="T42" s="1475"/>
      <c r="U42" s="1429"/>
      <c r="V42" s="1430"/>
      <c r="W42" s="1433"/>
      <c r="X42" s="1434"/>
    </row>
    <row r="43" spans="1:24" ht="63.75" x14ac:dyDescent="0.25">
      <c r="A43" s="296"/>
      <c r="B43" s="772" t="s">
        <v>6617</v>
      </c>
      <c r="C43" s="522" t="s">
        <v>3310</v>
      </c>
      <c r="D43" s="138"/>
      <c r="E43" s="426" t="s">
        <v>2747</v>
      </c>
      <c r="F43" s="528"/>
      <c r="G43" s="343" t="s">
        <v>2722</v>
      </c>
      <c r="H43" s="528" t="s">
        <v>3311</v>
      </c>
      <c r="I43" s="531">
        <v>41533</v>
      </c>
      <c r="J43" s="138"/>
      <c r="K43" s="22" t="s">
        <v>2721</v>
      </c>
      <c r="L43" s="343"/>
      <c r="M43" s="344">
        <v>109.2</v>
      </c>
      <c r="N43" s="344">
        <v>2011</v>
      </c>
      <c r="O43" s="344">
        <v>4101120002</v>
      </c>
      <c r="P43" s="1220">
        <v>4153899.76</v>
      </c>
      <c r="Q43" s="480">
        <v>2665419.0699999998</v>
      </c>
      <c r="R43" s="522"/>
      <c r="S43" s="1474"/>
      <c r="T43" s="1475"/>
      <c r="U43" s="1429"/>
      <c r="V43" s="1430"/>
      <c r="W43" s="1433"/>
      <c r="X43" s="1434"/>
    </row>
    <row r="44" spans="1:24" ht="64.5" x14ac:dyDescent="0.25">
      <c r="A44" s="296"/>
      <c r="B44" s="772" t="s">
        <v>6618</v>
      </c>
      <c r="C44" s="522" t="s">
        <v>3312</v>
      </c>
      <c r="E44" s="834" t="s">
        <v>4646</v>
      </c>
      <c r="F44" s="521"/>
      <c r="G44" s="248" t="s">
        <v>2724</v>
      </c>
      <c r="H44" s="521" t="s">
        <v>3313</v>
      </c>
      <c r="I44" s="835">
        <v>40869</v>
      </c>
      <c r="J44" s="138"/>
      <c r="K44" s="22" t="s">
        <v>2723</v>
      </c>
      <c r="L44" s="833"/>
      <c r="M44" s="250">
        <v>1673.87</v>
      </c>
      <c r="N44" s="251">
        <v>1987</v>
      </c>
      <c r="O44" s="900" t="s">
        <v>4733</v>
      </c>
      <c r="P44" s="1052">
        <v>1497451.62</v>
      </c>
      <c r="Q44" s="481">
        <v>9359.07</v>
      </c>
      <c r="R44" s="522"/>
      <c r="S44" s="1427"/>
      <c r="T44" s="1443"/>
      <c r="U44" s="1429"/>
      <c r="V44" s="1430"/>
      <c r="W44" s="1433"/>
      <c r="X44" s="1434"/>
    </row>
    <row r="45" spans="1:24" ht="64.5" x14ac:dyDescent="0.25">
      <c r="A45" s="296"/>
      <c r="B45" s="772" t="s">
        <v>6619</v>
      </c>
      <c r="C45" s="522" t="s">
        <v>3314</v>
      </c>
      <c r="D45" s="138"/>
      <c r="E45" s="428" t="s">
        <v>4648</v>
      </c>
      <c r="F45" s="773"/>
      <c r="G45" s="248" t="s">
        <v>2724</v>
      </c>
      <c r="H45" s="521" t="s">
        <v>3315</v>
      </c>
      <c r="I45" s="532">
        <v>40869</v>
      </c>
      <c r="J45" s="138"/>
      <c r="K45" s="22" t="s">
        <v>2723</v>
      </c>
      <c r="L45" s="248"/>
      <c r="M45" s="272">
        <v>124.3</v>
      </c>
      <c r="N45" s="278">
        <v>1987</v>
      </c>
      <c r="O45" s="340" t="s">
        <v>4732</v>
      </c>
      <c r="P45" s="1051">
        <v>21064.799999999999</v>
      </c>
      <c r="Q45" s="482">
        <v>7055.21</v>
      </c>
      <c r="R45" s="522"/>
      <c r="S45" s="1427"/>
      <c r="T45" s="1443"/>
      <c r="U45" s="1429"/>
      <c r="V45" s="1430"/>
      <c r="W45" s="1433"/>
      <c r="X45" s="1434"/>
    </row>
    <row r="46" spans="1:24" ht="64.5" x14ac:dyDescent="0.25">
      <c r="A46" s="296"/>
      <c r="B46" s="189"/>
      <c r="C46" s="12"/>
      <c r="D46" s="167"/>
      <c r="E46" s="243" t="s">
        <v>2725</v>
      </c>
      <c r="F46" s="167"/>
      <c r="G46" s="248" t="s">
        <v>2724</v>
      </c>
      <c r="H46" s="167"/>
      <c r="I46" s="10"/>
      <c r="J46" s="138"/>
      <c r="K46" s="22" t="s">
        <v>2723</v>
      </c>
      <c r="L46" s="248"/>
      <c r="M46" s="272"/>
      <c r="N46" s="278">
        <v>2013</v>
      </c>
      <c r="O46" s="767">
        <v>30201804</v>
      </c>
      <c r="P46" s="1052">
        <v>1200000</v>
      </c>
      <c r="Q46" s="481">
        <v>306666.21999999997</v>
      </c>
      <c r="R46" s="25"/>
      <c r="S46" s="1427"/>
      <c r="T46" s="1443"/>
      <c r="U46" s="1429"/>
      <c r="V46" s="1430"/>
      <c r="W46" s="1433"/>
      <c r="X46" s="1434"/>
    </row>
    <row r="47" spans="1:24" ht="64.5" x14ac:dyDescent="0.25">
      <c r="A47" s="296"/>
      <c r="B47" s="772" t="s">
        <v>6620</v>
      </c>
      <c r="C47" s="522" t="s">
        <v>3316</v>
      </c>
      <c r="D47" s="138"/>
      <c r="E47" s="241" t="s">
        <v>4647</v>
      </c>
      <c r="F47" s="521"/>
      <c r="G47" s="248" t="s">
        <v>2724</v>
      </c>
      <c r="H47" s="521" t="s">
        <v>3317</v>
      </c>
      <c r="I47" s="531">
        <v>41355</v>
      </c>
      <c r="J47" s="138"/>
      <c r="K47" s="22" t="s">
        <v>2723</v>
      </c>
      <c r="L47" s="248"/>
      <c r="M47" s="272">
        <v>7.4</v>
      </c>
      <c r="N47" s="278">
        <v>2012</v>
      </c>
      <c r="O47" s="767">
        <v>30201822</v>
      </c>
      <c r="P47" s="1052">
        <v>192000</v>
      </c>
      <c r="Q47" s="481">
        <v>78400</v>
      </c>
      <c r="R47" s="522"/>
      <c r="S47" s="1427"/>
      <c r="T47" s="1443"/>
      <c r="U47" s="1429"/>
      <c r="V47" s="1430"/>
      <c r="W47" s="1433"/>
      <c r="X47" s="1434"/>
    </row>
    <row r="48" spans="1:24" ht="64.5" x14ac:dyDescent="0.25">
      <c r="A48" s="296"/>
      <c r="B48" s="772" t="s">
        <v>6621</v>
      </c>
      <c r="C48" s="522" t="s">
        <v>3318</v>
      </c>
      <c r="D48" s="138"/>
      <c r="E48" s="243" t="s">
        <v>2533</v>
      </c>
      <c r="F48" s="521"/>
      <c r="G48" s="248" t="s">
        <v>2724</v>
      </c>
      <c r="H48" s="521" t="s">
        <v>3319</v>
      </c>
      <c r="I48" s="531">
        <v>40869</v>
      </c>
      <c r="J48" s="138"/>
      <c r="K48" s="22" t="s">
        <v>2723</v>
      </c>
      <c r="L48" s="248"/>
      <c r="M48" s="5">
        <v>133.11000000000001</v>
      </c>
      <c r="N48" s="5">
        <v>1983</v>
      </c>
      <c r="O48" s="613">
        <v>30201837</v>
      </c>
      <c r="P48" s="1052">
        <v>620527.88</v>
      </c>
      <c r="Q48" s="481">
        <v>402427.94</v>
      </c>
      <c r="R48" s="522"/>
      <c r="S48" s="1427"/>
      <c r="T48" s="1443"/>
      <c r="U48" s="1429"/>
      <c r="V48" s="1430"/>
      <c r="W48" s="1433"/>
      <c r="X48" s="1434"/>
    </row>
    <row r="49" spans="1:24" ht="64.5" x14ac:dyDescent="0.25">
      <c r="A49" s="296"/>
      <c r="B49" s="189"/>
      <c r="C49" s="12"/>
      <c r="D49" s="10"/>
      <c r="E49" s="243" t="s">
        <v>2726</v>
      </c>
      <c r="F49" s="10"/>
      <c r="G49" s="248" t="s">
        <v>2724</v>
      </c>
      <c r="H49" s="10"/>
      <c r="I49" s="10"/>
      <c r="J49" s="138"/>
      <c r="K49" s="22" t="s">
        <v>2723</v>
      </c>
      <c r="L49" s="248"/>
      <c r="M49" s="5"/>
      <c r="N49" s="5">
        <v>2021</v>
      </c>
      <c r="O49" s="613">
        <v>610132049</v>
      </c>
      <c r="P49" s="1052">
        <v>136197.6</v>
      </c>
      <c r="Q49" s="481">
        <v>107444.9</v>
      </c>
      <c r="R49" s="25"/>
      <c r="S49" s="1427"/>
      <c r="T49" s="1428"/>
      <c r="U49" s="1429"/>
      <c r="V49" s="1430"/>
      <c r="W49" s="1433"/>
      <c r="X49" s="1434"/>
    </row>
    <row r="50" spans="1:24" x14ac:dyDescent="0.25">
      <c r="A50" s="296"/>
      <c r="B50" s="189"/>
      <c r="C50" s="12"/>
      <c r="D50" s="10"/>
      <c r="E50" s="10"/>
      <c r="F50" s="10"/>
      <c r="G50" s="10"/>
      <c r="H50" s="10"/>
      <c r="I50" s="10"/>
      <c r="J50" s="10"/>
      <c r="K50" s="22"/>
      <c r="L50" s="22"/>
      <c r="M50" s="14"/>
      <c r="N50" s="14"/>
      <c r="O50" s="14"/>
      <c r="P50" s="14"/>
      <c r="Q50" s="78"/>
      <c r="R50" s="25"/>
      <c r="S50" s="1440"/>
      <c r="T50" s="1441"/>
      <c r="U50" s="1429"/>
      <c r="V50" s="1430"/>
      <c r="W50" s="1429"/>
      <c r="X50" s="1430"/>
    </row>
    <row r="51" spans="1:24" ht="64.5" x14ac:dyDescent="0.25">
      <c r="A51" s="296"/>
      <c r="B51" s="772" t="s">
        <v>6622</v>
      </c>
      <c r="C51" s="522" t="s">
        <v>3320</v>
      </c>
      <c r="D51" s="138"/>
      <c r="E51" s="249" t="s">
        <v>4649</v>
      </c>
      <c r="F51" s="521"/>
      <c r="G51" s="248" t="s">
        <v>2727</v>
      </c>
      <c r="H51" s="521" t="s">
        <v>3321</v>
      </c>
      <c r="I51" s="524">
        <v>41520</v>
      </c>
      <c r="J51" s="1129" t="s">
        <v>2139</v>
      </c>
      <c r="K51" s="22" t="s">
        <v>3324</v>
      </c>
      <c r="L51" s="833"/>
      <c r="M51" s="250">
        <v>1240.19</v>
      </c>
      <c r="N51" s="245">
        <v>1980</v>
      </c>
      <c r="O51" s="245">
        <v>1010004</v>
      </c>
      <c r="P51" s="1052">
        <v>5707814.1299999999</v>
      </c>
      <c r="Q51" s="272">
        <v>0</v>
      </c>
      <c r="R51" s="522"/>
      <c r="S51" s="1476"/>
      <c r="T51" s="1459"/>
      <c r="U51" s="1429"/>
      <c r="V51" s="1430"/>
      <c r="W51" s="1433"/>
      <c r="X51" s="1434"/>
    </row>
    <row r="52" spans="1:24" ht="64.5" x14ac:dyDescent="0.25">
      <c r="A52" s="296"/>
      <c r="B52" s="772" t="s">
        <v>6623</v>
      </c>
      <c r="C52" s="522" t="s">
        <v>3322</v>
      </c>
      <c r="D52" s="138"/>
      <c r="E52" s="241" t="s">
        <v>4650</v>
      </c>
      <c r="F52" s="521"/>
      <c r="G52" s="248" t="s">
        <v>2727</v>
      </c>
      <c r="H52" s="521" t="s">
        <v>3323</v>
      </c>
      <c r="I52" s="529">
        <v>40869</v>
      </c>
      <c r="J52" s="1129" t="s">
        <v>2139</v>
      </c>
      <c r="K52" s="22" t="s">
        <v>3324</v>
      </c>
      <c r="L52" s="248"/>
      <c r="M52" s="272">
        <v>28.32</v>
      </c>
      <c r="N52" s="239">
        <v>1980</v>
      </c>
      <c r="O52" s="239"/>
      <c r="P52" s="1051">
        <v>35641.17</v>
      </c>
      <c r="Q52" s="272">
        <v>0</v>
      </c>
      <c r="R52" s="522"/>
      <c r="S52" s="1476"/>
      <c r="T52" s="1459"/>
      <c r="U52" s="1429"/>
      <c r="V52" s="1430"/>
      <c r="W52" s="1433"/>
      <c r="X52" s="1434"/>
    </row>
    <row r="53" spans="1:24" ht="64.5" x14ac:dyDescent="0.25">
      <c r="A53" s="296"/>
      <c r="B53" s="772" t="s">
        <v>6624</v>
      </c>
      <c r="C53" s="723" t="s">
        <v>3498</v>
      </c>
      <c r="D53" s="551"/>
      <c r="E53" s="1164" t="s">
        <v>2395</v>
      </c>
      <c r="F53" s="724"/>
      <c r="G53" s="1044" t="s">
        <v>2728</v>
      </c>
      <c r="H53" s="724" t="s">
        <v>3499</v>
      </c>
      <c r="I53" s="753">
        <v>40869</v>
      </c>
      <c r="J53" s="551"/>
      <c r="K53" s="698" t="s">
        <v>633</v>
      </c>
      <c r="L53" s="1165"/>
      <c r="M53" s="1166">
        <v>40</v>
      </c>
      <c r="N53" s="1166"/>
      <c r="O53" s="1170">
        <v>111</v>
      </c>
      <c r="P53" s="1166">
        <v>530000</v>
      </c>
      <c r="Q53" s="1167">
        <v>477000.08</v>
      </c>
      <c r="R53" s="522" t="s">
        <v>6949</v>
      </c>
      <c r="S53" s="1427"/>
      <c r="T53" s="1428"/>
      <c r="U53" s="1429"/>
      <c r="V53" s="1430"/>
      <c r="W53" s="1433"/>
      <c r="X53" s="1434"/>
    </row>
    <row r="54" spans="1:24" ht="64.5" x14ac:dyDescent="0.25">
      <c r="A54" s="296"/>
      <c r="B54" s="772"/>
      <c r="C54" s="723"/>
      <c r="D54" s="1168"/>
      <c r="E54" s="1164"/>
      <c r="F54" s="93"/>
      <c r="G54" s="91" t="s">
        <v>6963</v>
      </c>
      <c r="H54" s="547" t="s">
        <v>6964</v>
      </c>
      <c r="I54" s="529">
        <v>40869</v>
      </c>
      <c r="J54" s="15"/>
      <c r="K54" s="1141" t="s">
        <v>633</v>
      </c>
      <c r="L54" s="1169"/>
      <c r="M54" s="17" t="s">
        <v>6965</v>
      </c>
      <c r="N54" s="17"/>
      <c r="O54" s="17"/>
      <c r="P54" s="929">
        <v>600000</v>
      </c>
      <c r="Q54" s="87">
        <v>600000</v>
      </c>
      <c r="R54" s="522"/>
      <c r="S54" s="1145"/>
      <c r="T54" s="1146"/>
      <c r="U54" s="1147"/>
      <c r="V54" s="1148"/>
      <c r="W54" s="1149"/>
      <c r="X54" s="1150"/>
    </row>
    <row r="55" spans="1:24" ht="64.5" x14ac:dyDescent="0.25">
      <c r="A55" s="296"/>
      <c r="B55" s="772" t="s">
        <v>6625</v>
      </c>
      <c r="C55" s="522" t="s">
        <v>3331</v>
      </c>
      <c r="E55" s="241" t="s">
        <v>2730</v>
      </c>
      <c r="F55" s="527"/>
      <c r="G55" s="337" t="s">
        <v>2729</v>
      </c>
      <c r="H55" s="527" t="s">
        <v>3332</v>
      </c>
      <c r="I55" s="529">
        <v>41520</v>
      </c>
      <c r="J55" s="138"/>
      <c r="K55" s="819" t="s">
        <v>633</v>
      </c>
      <c r="L55" s="337"/>
      <c r="M55" s="272">
        <v>1610.01</v>
      </c>
      <c r="N55" s="341">
        <v>1974</v>
      </c>
      <c r="O55" s="340" t="s">
        <v>4733</v>
      </c>
      <c r="P55" s="1051">
        <v>4826238.8600000003</v>
      </c>
      <c r="Q55" s="482">
        <v>0</v>
      </c>
      <c r="R55" s="522"/>
      <c r="S55" s="1427"/>
      <c r="T55" s="1428"/>
      <c r="U55" s="1429"/>
      <c r="V55" s="1430"/>
      <c r="W55" s="1433"/>
      <c r="X55" s="1434"/>
    </row>
    <row r="56" spans="1:24" ht="64.5" x14ac:dyDescent="0.25">
      <c r="A56" s="296"/>
      <c r="B56" s="772" t="s">
        <v>6626</v>
      </c>
      <c r="C56" s="522" t="s">
        <v>3325</v>
      </c>
      <c r="D56" s="138"/>
      <c r="E56" s="241" t="s">
        <v>2732</v>
      </c>
      <c r="F56" s="533"/>
      <c r="G56" s="337" t="s">
        <v>2731</v>
      </c>
      <c r="H56" s="533" t="s">
        <v>3326</v>
      </c>
      <c r="I56" s="337"/>
      <c r="J56" s="138"/>
      <c r="K56" s="819" t="s">
        <v>633</v>
      </c>
      <c r="L56" s="337"/>
      <c r="M56" s="272">
        <v>3673.42</v>
      </c>
      <c r="N56" s="340">
        <v>2003</v>
      </c>
      <c r="O56" s="340" t="s">
        <v>4889</v>
      </c>
      <c r="P56" s="1051">
        <v>97868661.400000006</v>
      </c>
      <c r="Q56" s="482">
        <v>40361948.689999998</v>
      </c>
      <c r="R56" s="522"/>
      <c r="S56" s="1427"/>
      <c r="T56" s="1428"/>
      <c r="U56" s="1429"/>
      <c r="V56" s="1430"/>
      <c r="W56" s="1433"/>
      <c r="X56" s="1434"/>
    </row>
    <row r="57" spans="1:24" ht="72.75" customHeight="1" x14ac:dyDescent="0.25">
      <c r="A57" s="296"/>
      <c r="B57" s="772" t="s">
        <v>6627</v>
      </c>
      <c r="C57" s="522" t="s">
        <v>3329</v>
      </c>
      <c r="D57" s="138"/>
      <c r="E57" s="241" t="s">
        <v>2733</v>
      </c>
      <c r="F57" s="530"/>
      <c r="G57" s="277" t="s">
        <v>2232</v>
      </c>
      <c r="H57" s="530" t="s">
        <v>3330</v>
      </c>
      <c r="I57" s="529">
        <v>40869</v>
      </c>
      <c r="J57" s="138"/>
      <c r="K57" s="819" t="s">
        <v>633</v>
      </c>
      <c r="L57" s="337"/>
      <c r="M57" s="272">
        <v>59</v>
      </c>
      <c r="N57" s="341">
        <v>2007</v>
      </c>
      <c r="O57" s="340" t="s">
        <v>4890</v>
      </c>
      <c r="P57" s="1051">
        <v>897810</v>
      </c>
      <c r="Q57" s="482">
        <v>292176.59999999998</v>
      </c>
      <c r="R57" s="522"/>
      <c r="S57" s="1427"/>
      <c r="T57" s="1428"/>
      <c r="U57" s="1429"/>
      <c r="V57" s="1430"/>
      <c r="W57" s="1433"/>
      <c r="X57" s="1434"/>
    </row>
    <row r="58" spans="1:24" ht="63.75" x14ac:dyDescent="0.25">
      <c r="A58" s="296"/>
      <c r="B58" s="772" t="s">
        <v>6627</v>
      </c>
      <c r="C58" s="522" t="s">
        <v>3327</v>
      </c>
      <c r="E58" s="241" t="s">
        <v>2734</v>
      </c>
      <c r="F58" s="530"/>
      <c r="G58" s="337" t="s">
        <v>2232</v>
      </c>
      <c r="H58" s="530" t="s">
        <v>3328</v>
      </c>
      <c r="I58" s="529">
        <v>40869</v>
      </c>
      <c r="J58" s="138"/>
      <c r="K58" s="819" t="s">
        <v>633</v>
      </c>
      <c r="L58" s="337"/>
      <c r="M58" s="346"/>
      <c r="N58" s="341">
        <v>2011</v>
      </c>
      <c r="O58" s="340" t="s">
        <v>4888</v>
      </c>
      <c r="P58" s="1051">
        <v>816776.7</v>
      </c>
      <c r="Q58" s="482">
        <v>0</v>
      </c>
      <c r="R58" s="522"/>
      <c r="S58" s="1427"/>
      <c r="T58" s="1428"/>
      <c r="U58" s="1429"/>
      <c r="V58" s="1430"/>
      <c r="W58" s="1433"/>
      <c r="X58" s="1434"/>
    </row>
    <row r="59" spans="1:24" ht="64.5" x14ac:dyDescent="0.25">
      <c r="A59" s="296"/>
      <c r="B59" s="336"/>
      <c r="C59" s="211"/>
      <c r="D59" s="138"/>
      <c r="E59" s="241" t="s">
        <v>2735</v>
      </c>
      <c r="F59" s="138"/>
      <c r="G59" s="337" t="s">
        <v>2731</v>
      </c>
      <c r="H59" s="138"/>
      <c r="I59" s="337"/>
      <c r="J59" s="138"/>
      <c r="K59" s="138"/>
      <c r="L59" s="337"/>
      <c r="M59" s="346"/>
      <c r="N59" s="341">
        <v>2019</v>
      </c>
      <c r="O59" s="341">
        <v>1</v>
      </c>
      <c r="P59" s="1051">
        <v>89000</v>
      </c>
      <c r="Q59" s="482">
        <v>0</v>
      </c>
      <c r="R59" s="138"/>
      <c r="S59" s="1427"/>
      <c r="T59" s="1428"/>
      <c r="U59" s="1429"/>
      <c r="V59" s="1430"/>
      <c r="W59" s="1433"/>
      <c r="X59" s="1434"/>
    </row>
    <row r="60" spans="1:24" ht="64.5" x14ac:dyDescent="0.25">
      <c r="A60" s="296"/>
      <c r="B60" s="336"/>
      <c r="C60" s="211"/>
      <c r="D60" s="138"/>
      <c r="E60" s="241" t="s">
        <v>2736</v>
      </c>
      <c r="F60" s="138"/>
      <c r="G60" s="337" t="s">
        <v>2729</v>
      </c>
      <c r="H60" s="138"/>
      <c r="I60" s="337"/>
      <c r="J60" s="138"/>
      <c r="K60" s="138"/>
      <c r="L60" s="337"/>
      <c r="M60" s="346"/>
      <c r="N60" s="341">
        <v>2017</v>
      </c>
      <c r="O60" s="634">
        <v>10118001</v>
      </c>
      <c r="P60" s="1051">
        <v>242485</v>
      </c>
      <c r="Q60" s="482">
        <v>153574.20000000001</v>
      </c>
      <c r="R60" s="138"/>
      <c r="S60" s="1427"/>
      <c r="T60" s="1428"/>
      <c r="U60" s="1429"/>
      <c r="V60" s="1430"/>
      <c r="W60" s="1433"/>
      <c r="X60" s="1434"/>
    </row>
    <row r="61" spans="1:24" ht="64.5" customHeight="1" x14ac:dyDescent="0.25">
      <c r="A61" s="296"/>
      <c r="B61" s="772" t="s">
        <v>6628</v>
      </c>
      <c r="C61" s="522" t="s">
        <v>3338</v>
      </c>
      <c r="D61" s="138"/>
      <c r="E61" s="334" t="s">
        <v>3335</v>
      </c>
      <c r="F61" s="533"/>
      <c r="G61" s="248" t="s">
        <v>2737</v>
      </c>
      <c r="H61" s="533" t="s">
        <v>3339</v>
      </c>
      <c r="I61" s="531">
        <v>40869</v>
      </c>
      <c r="J61" s="138"/>
      <c r="K61" s="766" t="s">
        <v>900</v>
      </c>
      <c r="L61" s="766"/>
      <c r="M61" s="5">
        <v>453.6</v>
      </c>
      <c r="N61" s="349">
        <v>1964</v>
      </c>
      <c r="O61" s="52">
        <v>1011200004</v>
      </c>
      <c r="P61" s="1052">
        <v>1272234.01</v>
      </c>
      <c r="Q61" s="481">
        <v>0</v>
      </c>
      <c r="R61" s="522"/>
      <c r="S61" s="1427"/>
      <c r="T61" s="1428"/>
      <c r="U61" s="1429"/>
      <c r="V61" s="1430"/>
      <c r="W61" s="1431"/>
      <c r="X61" s="1432"/>
    </row>
    <row r="62" spans="1:24" ht="64.5" x14ac:dyDescent="0.25">
      <c r="A62" s="296"/>
      <c r="B62" s="772" t="s">
        <v>6629</v>
      </c>
      <c r="C62" s="535" t="s">
        <v>3336</v>
      </c>
      <c r="D62" s="138"/>
      <c r="E62" s="334" t="s">
        <v>2515</v>
      </c>
      <c r="F62" s="533"/>
      <c r="G62" s="248" t="s">
        <v>2737</v>
      </c>
      <c r="H62" s="533" t="s">
        <v>3337</v>
      </c>
      <c r="I62" s="531">
        <v>41801</v>
      </c>
      <c r="J62" s="138"/>
      <c r="K62" s="766" t="s">
        <v>900</v>
      </c>
      <c r="L62" s="248"/>
      <c r="M62" s="272">
        <v>1126.5</v>
      </c>
      <c r="N62" s="341">
        <v>1962</v>
      </c>
      <c r="O62" s="52">
        <v>10112000001</v>
      </c>
      <c r="P62" s="1051">
        <v>5650634.7400000002</v>
      </c>
      <c r="Q62" s="482">
        <v>0</v>
      </c>
      <c r="R62" s="522"/>
      <c r="S62" s="1427"/>
      <c r="T62" s="1428"/>
      <c r="U62" s="1429"/>
      <c r="V62" s="1430"/>
      <c r="W62" s="1431"/>
      <c r="X62" s="1432"/>
    </row>
    <row r="63" spans="1:24" ht="64.5" x14ac:dyDescent="0.25">
      <c r="A63" s="296"/>
      <c r="B63" s="772" t="s">
        <v>6630</v>
      </c>
      <c r="C63" s="522" t="s">
        <v>3344</v>
      </c>
      <c r="D63" s="138"/>
      <c r="E63" s="277" t="s">
        <v>3333</v>
      </c>
      <c r="F63" s="533"/>
      <c r="G63" s="248" t="s">
        <v>2737</v>
      </c>
      <c r="H63" s="533" t="s">
        <v>3345</v>
      </c>
      <c r="I63" s="531">
        <v>40869</v>
      </c>
      <c r="J63" s="138"/>
      <c r="K63" s="766" t="s">
        <v>900</v>
      </c>
      <c r="L63" s="248"/>
      <c r="M63" s="272">
        <v>94.99</v>
      </c>
      <c r="N63" s="278">
        <v>1979</v>
      </c>
      <c r="O63" s="52">
        <v>1011200002</v>
      </c>
      <c r="P63" s="1051">
        <v>111984.04</v>
      </c>
      <c r="Q63" s="482">
        <v>0</v>
      </c>
      <c r="R63" s="522"/>
      <c r="S63" s="1427"/>
      <c r="T63" s="1428"/>
      <c r="U63" s="1429"/>
      <c r="V63" s="1430"/>
      <c r="W63" s="1431"/>
      <c r="X63" s="1432"/>
    </row>
    <row r="64" spans="1:24" ht="64.5" x14ac:dyDescent="0.25">
      <c r="A64" s="296"/>
      <c r="B64" s="772" t="s">
        <v>6631</v>
      </c>
      <c r="C64" s="522" t="s">
        <v>3340</v>
      </c>
      <c r="D64" s="138"/>
      <c r="E64" s="277" t="s">
        <v>3334</v>
      </c>
      <c r="F64" s="530"/>
      <c r="G64" s="248" t="s">
        <v>2737</v>
      </c>
      <c r="H64" s="530" t="s">
        <v>3341</v>
      </c>
      <c r="I64" s="529">
        <v>40869</v>
      </c>
      <c r="J64" s="138"/>
      <c r="K64" s="766" t="s">
        <v>900</v>
      </c>
      <c r="L64" s="248"/>
      <c r="M64" s="272">
        <v>79</v>
      </c>
      <c r="N64" s="278">
        <v>1993</v>
      </c>
      <c r="O64" s="52">
        <v>1011200005</v>
      </c>
      <c r="P64" s="1051">
        <v>52652.83</v>
      </c>
      <c r="Q64" s="482">
        <v>0</v>
      </c>
      <c r="R64" s="522"/>
      <c r="S64" s="1427"/>
      <c r="T64" s="1428"/>
      <c r="U64" s="1429"/>
      <c r="V64" s="1430"/>
      <c r="W64" s="1431"/>
      <c r="X64" s="1432"/>
    </row>
    <row r="65" spans="1:24" ht="64.5" x14ac:dyDescent="0.25">
      <c r="A65" s="296"/>
      <c r="B65" s="772" t="s">
        <v>6632</v>
      </c>
      <c r="C65" s="522" t="s">
        <v>3346</v>
      </c>
      <c r="D65" s="138"/>
      <c r="E65" s="334" t="s">
        <v>2738</v>
      </c>
      <c r="F65" s="530"/>
      <c r="G65" s="248" t="s">
        <v>2737</v>
      </c>
      <c r="H65" s="530" t="s">
        <v>3347</v>
      </c>
      <c r="I65" s="531">
        <v>40869</v>
      </c>
      <c r="J65" s="138"/>
      <c r="K65" s="766" t="s">
        <v>900</v>
      </c>
      <c r="L65" s="248"/>
      <c r="M65" s="272">
        <v>116.2</v>
      </c>
      <c r="N65" s="278"/>
      <c r="O65" s="1035">
        <v>1011200008</v>
      </c>
      <c r="P65" s="1051">
        <v>156479.5</v>
      </c>
      <c r="Q65" s="482">
        <v>0</v>
      </c>
      <c r="R65" s="522"/>
      <c r="S65" s="1427"/>
      <c r="T65" s="1428"/>
      <c r="U65" s="1429"/>
      <c r="V65" s="1430"/>
      <c r="W65" s="1431"/>
      <c r="X65" s="1432"/>
    </row>
    <row r="66" spans="1:24" ht="64.5" x14ac:dyDescent="0.25">
      <c r="A66" s="296"/>
      <c r="B66" s="772" t="s">
        <v>6633</v>
      </c>
      <c r="C66" s="522" t="s">
        <v>3342</v>
      </c>
      <c r="D66" s="138"/>
      <c r="E66" s="334" t="s">
        <v>2747</v>
      </c>
      <c r="F66" s="533"/>
      <c r="G66" s="248" t="s">
        <v>2737</v>
      </c>
      <c r="H66" s="533" t="s">
        <v>3343</v>
      </c>
      <c r="I66" s="529">
        <v>40869</v>
      </c>
      <c r="J66" s="138"/>
      <c r="K66" s="766" t="s">
        <v>900</v>
      </c>
      <c r="L66" s="792"/>
      <c r="M66" s="272">
        <v>64.400000000000006</v>
      </c>
      <c r="N66" s="278">
        <v>2008</v>
      </c>
      <c r="O66" s="52">
        <v>1011200006</v>
      </c>
      <c r="P66" s="1052">
        <v>345886.1</v>
      </c>
      <c r="Q66" s="481">
        <v>0</v>
      </c>
      <c r="R66" s="522"/>
      <c r="S66" s="1427"/>
      <c r="T66" s="1428"/>
      <c r="U66" s="1429"/>
      <c r="V66" s="1430"/>
      <c r="W66" s="1431"/>
      <c r="X66" s="1432"/>
    </row>
    <row r="67" spans="1:24" ht="64.5" x14ac:dyDescent="0.25">
      <c r="A67" s="296"/>
      <c r="B67" s="772" t="s">
        <v>6634</v>
      </c>
      <c r="C67" s="522" t="s">
        <v>3348</v>
      </c>
      <c r="D67" s="138"/>
      <c r="E67" s="288" t="s">
        <v>2739</v>
      </c>
      <c r="F67" s="530"/>
      <c r="G67" s="248" t="s">
        <v>2737</v>
      </c>
      <c r="H67" s="530" t="s">
        <v>3349</v>
      </c>
      <c r="I67" s="529">
        <v>41940</v>
      </c>
      <c r="J67" s="138"/>
      <c r="K67" s="766" t="s">
        <v>900</v>
      </c>
      <c r="L67" s="792"/>
      <c r="M67" s="350"/>
      <c r="N67" s="278"/>
      <c r="O67" s="52">
        <v>101120003</v>
      </c>
      <c r="P67" s="1052">
        <v>45036.33</v>
      </c>
      <c r="Q67" s="481">
        <v>0</v>
      </c>
      <c r="R67" s="522"/>
      <c r="S67" s="1427"/>
      <c r="T67" s="1428"/>
      <c r="U67" s="1429"/>
      <c r="V67" s="1430"/>
      <c r="W67" s="1431"/>
      <c r="X67" s="1432"/>
    </row>
    <row r="68" spans="1:24" ht="64.5" x14ac:dyDescent="0.25">
      <c r="A68" s="296"/>
      <c r="B68" s="772" t="s">
        <v>6635</v>
      </c>
      <c r="C68" s="535" t="s">
        <v>3353</v>
      </c>
      <c r="D68" s="138"/>
      <c r="E68" s="27" t="s">
        <v>2741</v>
      </c>
      <c r="F68" s="527"/>
      <c r="G68" s="337" t="s">
        <v>2740</v>
      </c>
      <c r="H68" s="527" t="s">
        <v>3354</v>
      </c>
      <c r="I68" s="531">
        <v>44215</v>
      </c>
      <c r="J68" s="138"/>
      <c r="K68" s="766" t="s">
        <v>1008</v>
      </c>
      <c r="L68" s="766"/>
      <c r="M68" s="363">
        <v>457.8</v>
      </c>
      <c r="N68" s="211">
        <v>2020</v>
      </c>
      <c r="O68" s="928" t="s">
        <v>4680</v>
      </c>
      <c r="P68" s="929">
        <v>36441034.740000002</v>
      </c>
      <c r="Q68" s="21">
        <v>33328363.120000001</v>
      </c>
      <c r="R68" s="522"/>
      <c r="S68" s="1427"/>
      <c r="T68" s="1428"/>
      <c r="U68" s="1429"/>
      <c r="V68" s="1430"/>
      <c r="W68" s="1431"/>
      <c r="X68" s="1432"/>
    </row>
    <row r="69" spans="1:24" ht="64.5" x14ac:dyDescent="0.25">
      <c r="A69" s="296"/>
      <c r="B69" s="772" t="s">
        <v>6636</v>
      </c>
      <c r="C69" s="522" t="s">
        <v>3355</v>
      </c>
      <c r="D69" s="138"/>
      <c r="E69" s="249" t="s">
        <v>2743</v>
      </c>
      <c r="F69" s="527"/>
      <c r="G69" s="248" t="s">
        <v>2742</v>
      </c>
      <c r="H69" s="527" t="s">
        <v>3356</v>
      </c>
      <c r="I69" s="531">
        <v>40869</v>
      </c>
      <c r="J69" s="138"/>
      <c r="K69" s="766" t="s">
        <v>1008</v>
      </c>
      <c r="L69" s="248"/>
      <c r="M69" s="245">
        <v>211.27</v>
      </c>
      <c r="N69" s="245">
        <v>1993</v>
      </c>
      <c r="O69" s="928" t="s">
        <v>4733</v>
      </c>
      <c r="P69" s="1209">
        <v>419435.8</v>
      </c>
      <c r="Q69" s="485">
        <v>211120.36</v>
      </c>
      <c r="R69" s="522"/>
      <c r="S69" s="1427"/>
      <c r="T69" s="1428"/>
      <c r="U69" s="1429"/>
      <c r="V69" s="1430"/>
      <c r="W69" s="1431"/>
      <c r="X69" s="1432"/>
    </row>
    <row r="70" spans="1:24" ht="64.5" x14ac:dyDescent="0.25">
      <c r="A70" s="296"/>
      <c r="B70" s="772" t="s">
        <v>6637</v>
      </c>
      <c r="C70" s="522" t="s">
        <v>3357</v>
      </c>
      <c r="D70" s="138"/>
      <c r="E70" s="241" t="s">
        <v>2745</v>
      </c>
      <c r="F70" s="544"/>
      <c r="G70" s="337" t="s">
        <v>2744</v>
      </c>
      <c r="H70" s="544" t="s">
        <v>3358</v>
      </c>
      <c r="I70" s="529">
        <v>41520</v>
      </c>
      <c r="J70" s="138"/>
      <c r="K70" s="766" t="s">
        <v>1008</v>
      </c>
      <c r="L70" s="337"/>
      <c r="M70" s="239">
        <v>1715.01</v>
      </c>
      <c r="N70" s="239">
        <v>1979</v>
      </c>
      <c r="O70" s="930" t="s">
        <v>4731</v>
      </c>
      <c r="P70" s="1136">
        <v>5550748.9199999999</v>
      </c>
      <c r="Q70" s="486">
        <v>0</v>
      </c>
      <c r="R70" s="522"/>
      <c r="S70" s="1427"/>
      <c r="T70" s="1428"/>
      <c r="U70" s="1429"/>
      <c r="V70" s="1430"/>
      <c r="W70" s="1431"/>
      <c r="X70" s="1432"/>
    </row>
    <row r="71" spans="1:24" ht="64.5" x14ac:dyDescent="0.25">
      <c r="A71" s="296"/>
      <c r="B71" s="772" t="s">
        <v>6638</v>
      </c>
      <c r="C71" s="522" t="s">
        <v>3359</v>
      </c>
      <c r="D71" s="138"/>
      <c r="E71" s="241" t="s">
        <v>2747</v>
      </c>
      <c r="F71" s="544"/>
      <c r="G71" s="337" t="s">
        <v>2746</v>
      </c>
      <c r="H71" s="544" t="s">
        <v>3360</v>
      </c>
      <c r="I71" s="529">
        <v>40869</v>
      </c>
      <c r="J71" s="138"/>
      <c r="K71" s="766" t="s">
        <v>1008</v>
      </c>
      <c r="L71" s="337"/>
      <c r="M71" s="239">
        <v>55.4</v>
      </c>
      <c r="N71" s="239">
        <v>2008</v>
      </c>
      <c r="O71" s="930" t="s">
        <v>4732</v>
      </c>
      <c r="P71" s="1136">
        <v>127646.42</v>
      </c>
      <c r="Q71" s="486">
        <v>0</v>
      </c>
      <c r="R71" s="522"/>
      <c r="S71" s="1427"/>
      <c r="T71" s="1428"/>
      <c r="U71" s="1429"/>
      <c r="V71" s="1430"/>
      <c r="W71" s="1431"/>
      <c r="X71" s="1432"/>
    </row>
    <row r="72" spans="1:24" ht="64.5" x14ac:dyDescent="0.25">
      <c r="A72" s="296"/>
      <c r="B72" s="772" t="s">
        <v>6639</v>
      </c>
      <c r="C72" s="522" t="s">
        <v>3361</v>
      </c>
      <c r="D72" s="138"/>
      <c r="E72" s="241" t="s">
        <v>2749</v>
      </c>
      <c r="F72" s="545"/>
      <c r="G72" s="337" t="s">
        <v>2746</v>
      </c>
      <c r="H72" s="545" t="s">
        <v>3363</v>
      </c>
      <c r="I72" s="531">
        <v>44229</v>
      </c>
      <c r="J72" s="138"/>
      <c r="K72" s="766" t="s">
        <v>1008</v>
      </c>
      <c r="L72" s="337"/>
      <c r="M72" s="239"/>
      <c r="N72" s="239"/>
      <c r="O72" s="930" t="s">
        <v>5035</v>
      </c>
      <c r="P72" s="1136">
        <v>753251</v>
      </c>
      <c r="Q72" s="486">
        <v>421462.01</v>
      </c>
      <c r="R72" s="522"/>
      <c r="S72" s="1468"/>
      <c r="T72" s="1430"/>
      <c r="U72" s="1429"/>
      <c r="V72" s="1430"/>
      <c r="W72" s="1431"/>
      <c r="X72" s="1432"/>
    </row>
    <row r="73" spans="1:24" ht="64.5" x14ac:dyDescent="0.25">
      <c r="A73" s="296"/>
      <c r="B73" s="772" t="s">
        <v>6640</v>
      </c>
      <c r="C73" s="522" t="s">
        <v>3361</v>
      </c>
      <c r="D73" s="138"/>
      <c r="E73" s="241" t="s">
        <v>2750</v>
      </c>
      <c r="F73" s="545"/>
      <c r="G73" s="337" t="s">
        <v>2746</v>
      </c>
      <c r="H73" s="545" t="s">
        <v>3362</v>
      </c>
      <c r="I73" s="531">
        <v>44251</v>
      </c>
      <c r="J73" s="138"/>
      <c r="K73" s="766" t="s">
        <v>1008</v>
      </c>
      <c r="L73" s="337"/>
      <c r="M73" s="239"/>
      <c r="N73" s="239"/>
      <c r="O73" s="930" t="s">
        <v>5036</v>
      </c>
      <c r="P73" s="1136">
        <v>120134</v>
      </c>
      <c r="Q73" s="486">
        <v>67217.710000000006</v>
      </c>
      <c r="R73" s="522"/>
      <c r="S73" s="1468"/>
      <c r="T73" s="1430"/>
      <c r="U73" s="1429"/>
      <c r="V73" s="1430"/>
      <c r="W73" s="1431"/>
      <c r="X73" s="1432"/>
    </row>
    <row r="74" spans="1:24" ht="64.5" x14ac:dyDescent="0.25">
      <c r="A74" s="296"/>
      <c r="B74" s="772" t="s">
        <v>6641</v>
      </c>
      <c r="C74" s="522" t="s">
        <v>3361</v>
      </c>
      <c r="D74" s="138"/>
      <c r="E74" s="241" t="s">
        <v>2751</v>
      </c>
      <c r="F74" s="545"/>
      <c r="G74" s="337" t="s">
        <v>2746</v>
      </c>
      <c r="H74" s="545" t="s">
        <v>3364</v>
      </c>
      <c r="I74" s="531">
        <v>44229</v>
      </c>
      <c r="J74" s="138"/>
      <c r="K74" s="766" t="s">
        <v>1008</v>
      </c>
      <c r="L74" s="337"/>
      <c r="M74" s="239"/>
      <c r="N74" s="239"/>
      <c r="O74" s="930" t="s">
        <v>5037</v>
      </c>
      <c r="P74" s="1136">
        <v>510364</v>
      </c>
      <c r="Q74" s="486">
        <v>353001.89</v>
      </c>
      <c r="R74" s="522"/>
      <c r="S74" s="1468"/>
      <c r="T74" s="1430"/>
      <c r="U74" s="1429"/>
      <c r="V74" s="1430"/>
      <c r="W74" s="1431"/>
      <c r="X74" s="1432"/>
    </row>
    <row r="75" spans="1:24" ht="64.5" x14ac:dyDescent="0.25">
      <c r="A75" s="296"/>
      <c r="B75" s="772" t="s">
        <v>6642</v>
      </c>
      <c r="C75" s="522" t="s">
        <v>3361</v>
      </c>
      <c r="E75" s="241" t="s">
        <v>2752</v>
      </c>
      <c r="F75" s="533"/>
      <c r="G75" s="791" t="s">
        <v>2746</v>
      </c>
      <c r="H75" s="533" t="s">
        <v>3365</v>
      </c>
      <c r="I75" s="531">
        <v>44229</v>
      </c>
      <c r="J75" s="138"/>
      <c r="K75" s="766" t="s">
        <v>1008</v>
      </c>
      <c r="L75" s="337"/>
      <c r="M75" s="239">
        <v>82</v>
      </c>
      <c r="N75" s="239"/>
      <c r="O75" s="930" t="s">
        <v>5038</v>
      </c>
      <c r="P75" s="1136">
        <v>6138039</v>
      </c>
      <c r="Q75" s="486">
        <v>5381014.1900000004</v>
      </c>
      <c r="R75" s="522"/>
      <c r="S75" s="1468"/>
      <c r="T75" s="1430"/>
      <c r="U75" s="1429"/>
      <c r="V75" s="1430"/>
      <c r="W75" s="1431"/>
      <c r="X75" s="1432"/>
    </row>
    <row r="76" spans="1:24" ht="63.75" x14ac:dyDescent="0.25">
      <c r="A76" s="296"/>
      <c r="B76" s="772" t="s">
        <v>6643</v>
      </c>
      <c r="C76" s="522" t="s">
        <v>3383</v>
      </c>
      <c r="D76" s="138"/>
      <c r="E76" s="243" t="s">
        <v>2754</v>
      </c>
      <c r="F76" s="533"/>
      <c r="G76" s="243" t="s">
        <v>2753</v>
      </c>
      <c r="H76" s="533" t="s">
        <v>3384</v>
      </c>
      <c r="I76" s="531">
        <v>40869</v>
      </c>
      <c r="J76" s="138"/>
      <c r="K76" s="766" t="s">
        <v>3350</v>
      </c>
      <c r="L76" s="766" t="s">
        <v>2146</v>
      </c>
      <c r="M76" s="272">
        <v>911.6</v>
      </c>
      <c r="N76" s="340">
        <v>1986</v>
      </c>
      <c r="O76" s="340" t="s">
        <v>5179</v>
      </c>
      <c r="P76" s="1051">
        <v>462071.97</v>
      </c>
      <c r="Q76" s="482">
        <v>159062.85999999999</v>
      </c>
      <c r="R76" s="522"/>
      <c r="S76" s="1427"/>
      <c r="T76" s="1428"/>
      <c r="U76" s="1429"/>
      <c r="V76" s="1430"/>
      <c r="W76" s="1429"/>
      <c r="X76" s="1435"/>
    </row>
    <row r="77" spans="1:24" ht="63.75" x14ac:dyDescent="0.25">
      <c r="A77" s="296"/>
      <c r="B77" s="772" t="s">
        <v>6644</v>
      </c>
      <c r="C77" s="522" t="s">
        <v>3381</v>
      </c>
      <c r="D77" s="138"/>
      <c r="E77" s="243" t="s">
        <v>2756</v>
      </c>
      <c r="F77" s="533"/>
      <c r="G77" s="243" t="s">
        <v>2755</v>
      </c>
      <c r="H77" s="533" t="s">
        <v>3382</v>
      </c>
      <c r="I77" s="531">
        <v>42369</v>
      </c>
      <c r="J77" s="138"/>
      <c r="K77" s="766" t="s">
        <v>3350</v>
      </c>
      <c r="L77" s="243"/>
      <c r="M77" s="272">
        <v>452.33</v>
      </c>
      <c r="N77" s="340" t="s">
        <v>2757</v>
      </c>
      <c r="O77" s="340" t="s">
        <v>5180</v>
      </c>
      <c r="P77" s="1051">
        <v>723172.4</v>
      </c>
      <c r="Q77" s="482">
        <v>2567.06</v>
      </c>
      <c r="R77" s="522"/>
      <c r="S77" s="1427"/>
      <c r="T77" s="1428"/>
      <c r="U77" s="1429"/>
      <c r="V77" s="1430"/>
      <c r="W77" s="1431"/>
      <c r="X77" s="1432"/>
    </row>
    <row r="78" spans="1:24" ht="64.5" x14ac:dyDescent="0.25">
      <c r="A78" s="296"/>
      <c r="B78" s="1095" t="s">
        <v>6645</v>
      </c>
      <c r="C78" s="684" t="s">
        <v>3397</v>
      </c>
      <c r="D78" s="551"/>
      <c r="E78" s="1097" t="s">
        <v>3394</v>
      </c>
      <c r="F78" s="1098"/>
      <c r="G78" s="553" t="s">
        <v>2758</v>
      </c>
      <c r="H78" s="1098" t="s">
        <v>3398</v>
      </c>
      <c r="I78" s="755">
        <v>40869</v>
      </c>
      <c r="J78" s="551"/>
      <c r="K78" s="1044" t="s">
        <v>1177</v>
      </c>
      <c r="L78" s="1044"/>
      <c r="M78" s="555">
        <v>432.8</v>
      </c>
      <c r="N78" s="464">
        <v>1973</v>
      </c>
      <c r="O78" s="1152" t="s">
        <v>5210</v>
      </c>
      <c r="P78" s="1153">
        <v>954099.19999999995</v>
      </c>
      <c r="Q78" s="746">
        <v>0</v>
      </c>
      <c r="R78" s="522" t="s">
        <v>6949</v>
      </c>
      <c r="S78" s="1427"/>
      <c r="T78" s="1428"/>
      <c r="U78" s="1429"/>
      <c r="V78" s="1430"/>
      <c r="W78" s="1431"/>
      <c r="X78" s="1432"/>
    </row>
    <row r="79" spans="1:24" ht="64.5" x14ac:dyDescent="0.25">
      <c r="A79" s="296"/>
      <c r="B79" s="1095" t="s">
        <v>6646</v>
      </c>
      <c r="C79" s="684" t="s">
        <v>3399</v>
      </c>
      <c r="D79" s="551"/>
      <c r="E79" s="1097" t="s">
        <v>3393</v>
      </c>
      <c r="F79" s="995"/>
      <c r="G79" s="553" t="s">
        <v>2759</v>
      </c>
      <c r="H79" s="995" t="s">
        <v>3400</v>
      </c>
      <c r="I79" s="755">
        <v>40869</v>
      </c>
      <c r="J79" s="551"/>
      <c r="K79" s="1044" t="s">
        <v>1177</v>
      </c>
      <c r="L79" s="553"/>
      <c r="M79" s="1100">
        <v>1060.52</v>
      </c>
      <c r="N79" s="1101">
        <v>1969</v>
      </c>
      <c r="O79" s="1102" t="s">
        <v>5213</v>
      </c>
      <c r="P79" s="1100">
        <v>771791.74</v>
      </c>
      <c r="Q79" s="1100">
        <v>0</v>
      </c>
      <c r="R79" s="522" t="s">
        <v>6949</v>
      </c>
      <c r="S79" s="1427"/>
      <c r="T79" s="1428"/>
      <c r="U79" s="1429"/>
      <c r="V79" s="1430"/>
      <c r="W79" s="1431"/>
      <c r="X79" s="1432"/>
    </row>
    <row r="80" spans="1:24" ht="64.5" x14ac:dyDescent="0.25">
      <c r="A80" s="296"/>
      <c r="B80" s="1095" t="s">
        <v>6647</v>
      </c>
      <c r="C80" s="684" t="s">
        <v>3387</v>
      </c>
      <c r="D80" s="841"/>
      <c r="E80" s="1097" t="s">
        <v>3392</v>
      </c>
      <c r="F80" s="1158"/>
      <c r="G80" s="553" t="s">
        <v>2760</v>
      </c>
      <c r="H80" s="1154" t="s">
        <v>3388</v>
      </c>
      <c r="I80" s="755">
        <v>41520</v>
      </c>
      <c r="J80" s="551"/>
      <c r="K80" s="1044" t="s">
        <v>1177</v>
      </c>
      <c r="L80" s="553"/>
      <c r="M80" s="1100">
        <v>295.2</v>
      </c>
      <c r="N80" s="1101">
        <v>1990</v>
      </c>
      <c r="O80" s="1102" t="s">
        <v>5211</v>
      </c>
      <c r="P80" s="1100">
        <v>321675.74</v>
      </c>
      <c r="Q80" s="1100">
        <v>38669.69</v>
      </c>
      <c r="R80" s="522" t="s">
        <v>6949</v>
      </c>
      <c r="S80" s="1427"/>
      <c r="T80" s="1428"/>
      <c r="U80" s="1429"/>
      <c r="V80" s="1430"/>
      <c r="W80" s="1431"/>
      <c r="X80" s="1432"/>
    </row>
    <row r="81" spans="1:24" ht="64.5" x14ac:dyDescent="0.25">
      <c r="A81" s="296"/>
      <c r="B81" s="1095" t="s">
        <v>6648</v>
      </c>
      <c r="C81" s="684" t="s">
        <v>3395</v>
      </c>
      <c r="D81" s="551"/>
      <c r="E81" s="1097" t="s">
        <v>2542</v>
      </c>
      <c r="F81" s="1159"/>
      <c r="G81" s="553" t="s">
        <v>2762</v>
      </c>
      <c r="H81" s="1155" t="s">
        <v>3396</v>
      </c>
      <c r="I81" s="755">
        <v>41520</v>
      </c>
      <c r="J81" s="551"/>
      <c r="K81" s="1044" t="s">
        <v>1177</v>
      </c>
      <c r="L81" s="553"/>
      <c r="M81" s="1100">
        <v>234.1</v>
      </c>
      <c r="N81" s="1156"/>
      <c r="O81" s="1157" t="s">
        <v>5212</v>
      </c>
      <c r="P81" s="1100">
        <v>618813.87</v>
      </c>
      <c r="Q81" s="1100">
        <v>0</v>
      </c>
      <c r="R81" s="522" t="s">
        <v>6949</v>
      </c>
      <c r="S81" s="1427"/>
      <c r="T81" s="1428"/>
      <c r="U81" s="1429"/>
      <c r="V81" s="1430"/>
      <c r="W81" s="1431"/>
      <c r="X81" s="1432"/>
    </row>
    <row r="82" spans="1:24" ht="64.5" x14ac:dyDescent="0.25">
      <c r="A82" s="296"/>
      <c r="B82" s="1095" t="s">
        <v>6649</v>
      </c>
      <c r="C82" s="684" t="s">
        <v>3385</v>
      </c>
      <c r="D82" s="841"/>
      <c r="E82" s="1097" t="s">
        <v>2764</v>
      </c>
      <c r="F82" s="1160"/>
      <c r="G82" s="553" t="s">
        <v>2763</v>
      </c>
      <c r="H82" s="724" t="s">
        <v>3386</v>
      </c>
      <c r="I82" s="755">
        <v>40869</v>
      </c>
      <c r="J82" s="551"/>
      <c r="K82" s="1044" t="s">
        <v>1177</v>
      </c>
      <c r="L82" s="553"/>
      <c r="M82" s="1100">
        <v>718.93</v>
      </c>
      <c r="N82" s="1101">
        <v>1987</v>
      </c>
      <c r="O82" s="1102"/>
      <c r="P82" s="1100">
        <v>4455304.76</v>
      </c>
      <c r="Q82" s="1100">
        <v>0</v>
      </c>
      <c r="R82" s="522" t="s">
        <v>6949</v>
      </c>
      <c r="S82" s="1427"/>
      <c r="T82" s="1428"/>
      <c r="U82" s="1429"/>
      <c r="V82" s="1430"/>
      <c r="W82" s="1431"/>
      <c r="X82" s="1432"/>
    </row>
    <row r="83" spans="1:24" ht="63.75" x14ac:dyDescent="0.25">
      <c r="A83" s="296"/>
      <c r="B83" s="772" t="s">
        <v>6650</v>
      </c>
      <c r="C83" s="522" t="s">
        <v>3366</v>
      </c>
      <c r="D83" s="138"/>
      <c r="E83" s="241" t="s">
        <v>3401</v>
      </c>
      <c r="F83" s="530"/>
      <c r="G83" s="337" t="s">
        <v>2765</v>
      </c>
      <c r="H83" s="530" t="s">
        <v>3367</v>
      </c>
      <c r="I83" s="529">
        <v>40869</v>
      </c>
      <c r="J83" s="138"/>
      <c r="K83" s="821" t="s">
        <v>1210</v>
      </c>
      <c r="L83" s="822"/>
      <c r="M83" s="272">
        <v>1191.24</v>
      </c>
      <c r="N83" s="273">
        <v>1976</v>
      </c>
      <c r="O83" s="273" t="s">
        <v>5250</v>
      </c>
      <c r="P83" s="1136">
        <v>1408267.95</v>
      </c>
      <c r="Q83" s="486">
        <v>0</v>
      </c>
      <c r="R83" s="522"/>
      <c r="S83" s="1440"/>
      <c r="T83" s="1441"/>
      <c r="U83" s="1429"/>
      <c r="V83" s="1430"/>
      <c r="W83" s="1431"/>
      <c r="X83" s="1432"/>
    </row>
    <row r="84" spans="1:24" ht="63.75" x14ac:dyDescent="0.25">
      <c r="A84" s="296"/>
      <c r="B84" s="772" t="s">
        <v>6651</v>
      </c>
      <c r="C84" s="522" t="s">
        <v>3370</v>
      </c>
      <c r="D84" s="138"/>
      <c r="E84" s="241" t="s">
        <v>2747</v>
      </c>
      <c r="F84" s="530"/>
      <c r="G84" s="546" t="s">
        <v>3374</v>
      </c>
      <c r="H84" s="530" t="s">
        <v>3371</v>
      </c>
      <c r="I84" s="529">
        <v>40869</v>
      </c>
      <c r="J84" s="138"/>
      <c r="K84" s="821" t="s">
        <v>1210</v>
      </c>
      <c r="L84" s="546"/>
      <c r="M84" s="272">
        <v>61.2</v>
      </c>
      <c r="N84" s="357" t="s">
        <v>1155</v>
      </c>
      <c r="O84" s="357" t="s">
        <v>5249</v>
      </c>
      <c r="P84" s="1135">
        <v>224135.47</v>
      </c>
      <c r="Q84" s="487">
        <v>0</v>
      </c>
      <c r="R84" s="522"/>
      <c r="S84" s="1440"/>
      <c r="T84" s="1441"/>
      <c r="U84" s="1429"/>
      <c r="V84" s="1430"/>
      <c r="W84" s="1431"/>
      <c r="X84" s="1432"/>
    </row>
    <row r="85" spans="1:24" ht="63.75" x14ac:dyDescent="0.25">
      <c r="A85" s="296"/>
      <c r="B85" s="772" t="s">
        <v>6652</v>
      </c>
      <c r="C85" s="522" t="s">
        <v>3372</v>
      </c>
      <c r="D85" s="138"/>
      <c r="E85" s="249" t="s">
        <v>3402</v>
      </c>
      <c r="F85" s="530"/>
      <c r="G85" s="337" t="s">
        <v>2766</v>
      </c>
      <c r="H85" s="530" t="s">
        <v>3373</v>
      </c>
      <c r="I85" s="529">
        <v>40869</v>
      </c>
      <c r="J85" s="138"/>
      <c r="K85" s="821" t="s">
        <v>1210</v>
      </c>
      <c r="L85" s="248"/>
      <c r="M85" s="358" t="s">
        <v>2767</v>
      </c>
      <c r="N85" s="349">
        <v>1985</v>
      </c>
      <c r="O85" s="900" t="s">
        <v>5251</v>
      </c>
      <c r="P85" s="1052">
        <v>622543.48</v>
      </c>
      <c r="Q85" s="481">
        <v>0</v>
      </c>
      <c r="R85" s="522"/>
      <c r="S85" s="1440"/>
      <c r="T85" s="1441"/>
      <c r="U85" s="1429"/>
      <c r="V85" s="1430"/>
      <c r="W85" s="1431"/>
      <c r="X85" s="1432"/>
    </row>
    <row r="86" spans="1:24" ht="64.5" x14ac:dyDescent="0.25">
      <c r="A86" s="296"/>
      <c r="B86" s="772" t="s">
        <v>6653</v>
      </c>
      <c r="C86" s="522" t="s">
        <v>3377</v>
      </c>
      <c r="D86" s="138"/>
      <c r="E86" s="337" t="s">
        <v>2769</v>
      </c>
      <c r="F86" s="530"/>
      <c r="G86" s="337" t="s">
        <v>2768</v>
      </c>
      <c r="H86" s="530" t="s">
        <v>3378</v>
      </c>
      <c r="I86" s="529">
        <v>40869</v>
      </c>
      <c r="J86" s="138"/>
      <c r="K86" s="766" t="s">
        <v>1256</v>
      </c>
      <c r="L86" s="766"/>
      <c r="M86" s="348">
        <v>181.04</v>
      </c>
      <c r="N86" s="347">
        <v>1935</v>
      </c>
      <c r="O86" s="347"/>
      <c r="P86" s="1051">
        <v>18962.66</v>
      </c>
      <c r="Q86" s="482">
        <v>0</v>
      </c>
      <c r="R86" s="522"/>
      <c r="S86" s="1440"/>
      <c r="T86" s="1441"/>
      <c r="U86" s="1429"/>
      <c r="V86" s="1430"/>
      <c r="W86" s="1431"/>
      <c r="X86" s="1432"/>
    </row>
    <row r="87" spans="1:24" ht="64.5" x14ac:dyDescent="0.25">
      <c r="A87" s="296"/>
      <c r="B87" s="772" t="s">
        <v>6654</v>
      </c>
      <c r="C87" s="522" t="s">
        <v>3379</v>
      </c>
      <c r="D87" s="138"/>
      <c r="E87" s="337" t="s">
        <v>2770</v>
      </c>
      <c r="F87" s="530"/>
      <c r="G87" s="337" t="s">
        <v>2768</v>
      </c>
      <c r="H87" s="530" t="s">
        <v>3380</v>
      </c>
      <c r="I87" s="531">
        <v>40869</v>
      </c>
      <c r="J87" s="138"/>
      <c r="K87" s="766" t="s">
        <v>1256</v>
      </c>
      <c r="L87" s="337"/>
      <c r="M87" s="348">
        <v>636.48</v>
      </c>
      <c r="N87" s="347">
        <v>1971</v>
      </c>
      <c r="O87" s="347"/>
      <c r="P87" s="1051">
        <v>389539.58</v>
      </c>
      <c r="Q87" s="482">
        <v>0</v>
      </c>
      <c r="R87" s="522"/>
      <c r="S87" s="1440"/>
      <c r="T87" s="1441"/>
      <c r="U87" s="1429"/>
      <c r="V87" s="1430"/>
      <c r="W87" s="1431"/>
      <c r="X87" s="1432"/>
    </row>
    <row r="88" spans="1:24" ht="64.5" x14ac:dyDescent="0.25">
      <c r="A88" s="296"/>
      <c r="B88" s="290"/>
      <c r="C88" s="211"/>
      <c r="D88" s="138"/>
      <c r="E88" s="337" t="s">
        <v>2771</v>
      </c>
      <c r="F88" s="138"/>
      <c r="G88" s="337" t="s">
        <v>2768</v>
      </c>
      <c r="H88" s="138"/>
      <c r="I88" s="337"/>
      <c r="J88" s="138"/>
      <c r="K88" s="766" t="s">
        <v>1256</v>
      </c>
      <c r="L88" s="337"/>
      <c r="M88" s="348">
        <v>20.72</v>
      </c>
      <c r="N88" s="347">
        <v>1935</v>
      </c>
      <c r="O88" s="347"/>
      <c r="P88" s="1051">
        <v>2450.6799999999998</v>
      </c>
      <c r="Q88" s="482">
        <v>0</v>
      </c>
      <c r="R88" s="522"/>
      <c r="S88" s="1440"/>
      <c r="T88" s="1441"/>
      <c r="U88" s="1429"/>
      <c r="V88" s="1430"/>
      <c r="W88" s="1431"/>
      <c r="X88" s="1432"/>
    </row>
    <row r="89" spans="1:24" ht="64.5" x14ac:dyDescent="0.25">
      <c r="A89" s="296"/>
      <c r="B89" s="290"/>
      <c r="C89" s="211"/>
      <c r="D89" s="138"/>
      <c r="E89" s="337" t="s">
        <v>2772</v>
      </c>
      <c r="F89" s="138"/>
      <c r="G89" s="337" t="s">
        <v>2768</v>
      </c>
      <c r="H89" s="138"/>
      <c r="I89" s="337"/>
      <c r="J89" s="138"/>
      <c r="K89" s="766" t="s">
        <v>1256</v>
      </c>
      <c r="L89" s="337"/>
      <c r="M89" s="348">
        <v>10.36</v>
      </c>
      <c r="N89" s="347">
        <v>1935</v>
      </c>
      <c r="O89" s="347"/>
      <c r="P89" s="1051">
        <v>18.2</v>
      </c>
      <c r="Q89" s="482">
        <v>0</v>
      </c>
      <c r="R89" s="138"/>
      <c r="S89" s="1440"/>
      <c r="T89" s="1441"/>
      <c r="U89" s="1429"/>
      <c r="V89" s="1430"/>
      <c r="W89" s="1431"/>
      <c r="X89" s="1432"/>
    </row>
    <row r="90" spans="1:24" ht="64.5" x14ac:dyDescent="0.25">
      <c r="A90" s="296"/>
      <c r="B90" s="290"/>
      <c r="C90" s="211"/>
      <c r="D90" s="138"/>
      <c r="E90" s="337" t="s">
        <v>2773</v>
      </c>
      <c r="F90" s="138"/>
      <c r="G90" s="337" t="s">
        <v>2768</v>
      </c>
      <c r="H90" s="138"/>
      <c r="I90" s="337"/>
      <c r="J90" s="138"/>
      <c r="K90" s="766" t="s">
        <v>1256</v>
      </c>
      <c r="L90" s="337"/>
      <c r="M90" s="348">
        <v>10.36</v>
      </c>
      <c r="N90" s="347">
        <v>1970</v>
      </c>
      <c r="O90" s="347"/>
      <c r="P90" s="1051">
        <v>16058.92</v>
      </c>
      <c r="Q90" s="482">
        <v>0</v>
      </c>
      <c r="R90" s="138"/>
      <c r="S90" s="1440"/>
      <c r="T90" s="1441"/>
      <c r="U90" s="1429"/>
      <c r="V90" s="1430"/>
      <c r="W90" s="1431"/>
      <c r="X90" s="1432"/>
    </row>
    <row r="91" spans="1:24" ht="64.5" x14ac:dyDescent="0.25">
      <c r="A91" s="296"/>
      <c r="B91" s="772" t="s">
        <v>6655</v>
      </c>
      <c r="C91" s="535" t="s">
        <v>3368</v>
      </c>
      <c r="D91" s="138"/>
      <c r="E91" s="337" t="s">
        <v>2752</v>
      </c>
      <c r="F91" s="530"/>
      <c r="G91" s="337" t="s">
        <v>2768</v>
      </c>
      <c r="H91" s="530" t="s">
        <v>3369</v>
      </c>
      <c r="I91" s="529">
        <v>43862</v>
      </c>
      <c r="J91" s="138"/>
      <c r="K91" s="766" t="s">
        <v>1256</v>
      </c>
      <c r="L91" s="337"/>
      <c r="M91" s="348">
        <v>86.4</v>
      </c>
      <c r="N91" s="347">
        <v>2018</v>
      </c>
      <c r="O91" s="347"/>
      <c r="P91" s="1052">
        <v>70000</v>
      </c>
      <c r="Q91" s="481">
        <v>0</v>
      </c>
      <c r="R91" s="522"/>
      <c r="S91" s="1440"/>
      <c r="T91" s="1441"/>
      <c r="U91" s="1429"/>
      <c r="V91" s="1430"/>
      <c r="W91" s="1431"/>
      <c r="X91" s="1432"/>
    </row>
    <row r="92" spans="1:24" ht="64.5" x14ac:dyDescent="0.25">
      <c r="A92" s="296"/>
      <c r="B92" s="772" t="s">
        <v>6656</v>
      </c>
      <c r="C92" s="522" t="s">
        <v>3375</v>
      </c>
      <c r="D92" s="138"/>
      <c r="E92" s="337" t="s">
        <v>2775</v>
      </c>
      <c r="F92" s="530"/>
      <c r="G92" s="337" t="s">
        <v>2774</v>
      </c>
      <c r="H92" s="530" t="s">
        <v>3376</v>
      </c>
      <c r="I92" s="529">
        <v>40869</v>
      </c>
      <c r="J92" s="138"/>
      <c r="K92" s="766" t="s">
        <v>1256</v>
      </c>
      <c r="L92" s="337"/>
      <c r="M92" s="348">
        <v>314.10000000000002</v>
      </c>
      <c r="N92" s="360" t="s">
        <v>2776</v>
      </c>
      <c r="O92" s="360"/>
      <c r="P92" s="1222">
        <v>1179920.3</v>
      </c>
      <c r="Q92" s="488">
        <v>0</v>
      </c>
      <c r="R92" s="522"/>
      <c r="S92" s="1440"/>
      <c r="T92" s="1441"/>
      <c r="U92" s="1429"/>
      <c r="V92" s="1430"/>
      <c r="W92" s="1431"/>
      <c r="X92" s="1432"/>
    </row>
    <row r="93" spans="1:24" ht="63.75" x14ac:dyDescent="0.25">
      <c r="A93" s="296"/>
      <c r="B93" s="772" t="s">
        <v>6657</v>
      </c>
      <c r="C93" s="522" t="s">
        <v>3404</v>
      </c>
      <c r="E93" s="249" t="s">
        <v>3403</v>
      </c>
      <c r="F93" s="530"/>
      <c r="G93" s="248" t="s">
        <v>2777</v>
      </c>
      <c r="H93" s="530" t="s">
        <v>3405</v>
      </c>
      <c r="I93" s="529">
        <v>41533</v>
      </c>
      <c r="K93" s="766" t="s">
        <v>3407</v>
      </c>
      <c r="L93" s="766"/>
      <c r="M93" s="361">
        <v>1214.0999999999999</v>
      </c>
      <c r="N93" s="265">
        <v>1928</v>
      </c>
      <c r="O93" s="265">
        <v>1010003</v>
      </c>
      <c r="P93" s="1151">
        <v>146790.44</v>
      </c>
      <c r="Q93" s="246">
        <v>0</v>
      </c>
      <c r="R93" s="522"/>
      <c r="S93" s="1427"/>
      <c r="T93" s="1428"/>
      <c r="U93" s="1429"/>
      <c r="V93" s="1430"/>
      <c r="W93" s="1429"/>
      <c r="X93" s="1435"/>
    </row>
    <row r="94" spans="1:24" x14ac:dyDescent="0.25">
      <c r="A94" s="296"/>
      <c r="B94" s="290"/>
      <c r="C94" s="211"/>
      <c r="D94" s="51"/>
      <c r="E94" s="51"/>
      <c r="F94" s="51"/>
      <c r="G94" s="51"/>
      <c r="H94" s="51"/>
      <c r="I94" s="51"/>
      <c r="J94" s="51"/>
      <c r="K94" s="15"/>
      <c r="L94" s="15"/>
      <c r="M94" s="229"/>
      <c r="N94" s="229"/>
      <c r="O94" s="229"/>
      <c r="P94" s="15"/>
      <c r="Q94" s="230"/>
      <c r="R94" s="489"/>
      <c r="S94" s="1440"/>
      <c r="T94" s="1441"/>
      <c r="U94" s="1429"/>
      <c r="V94" s="1430"/>
      <c r="W94" s="1429"/>
      <c r="X94" s="1430"/>
    </row>
    <row r="95" spans="1:24" ht="60.75" customHeight="1" x14ac:dyDescent="0.25">
      <c r="A95" s="296"/>
      <c r="B95" s="356"/>
      <c r="C95" s="362"/>
      <c r="D95" s="138"/>
      <c r="E95" s="22" t="s">
        <v>2779</v>
      </c>
      <c r="F95" s="138"/>
      <c r="G95" s="69" t="s">
        <v>2778</v>
      </c>
      <c r="H95" s="138"/>
      <c r="I95" s="69"/>
      <c r="J95" s="138"/>
      <c r="K95" s="293" t="s">
        <v>3408</v>
      </c>
      <c r="L95" s="69"/>
      <c r="M95" s="211"/>
      <c r="N95" s="211"/>
      <c r="O95" s="211"/>
      <c r="P95" s="593">
        <v>50000</v>
      </c>
      <c r="Q95" s="13">
        <v>0</v>
      </c>
      <c r="R95" s="522"/>
      <c r="S95" s="1427"/>
      <c r="T95" s="1428"/>
      <c r="U95" s="1429"/>
      <c r="V95" s="1430"/>
      <c r="W95" s="1446"/>
      <c r="X95" s="1447"/>
    </row>
    <row r="96" spans="1:24" ht="60.75" customHeight="1" x14ac:dyDescent="0.25">
      <c r="A96" s="296"/>
      <c r="B96" s="211"/>
      <c r="C96" s="1045" t="s">
        <v>3433</v>
      </c>
      <c r="D96" s="551"/>
      <c r="E96" s="1044" t="s">
        <v>3406</v>
      </c>
      <c r="F96" s="551"/>
      <c r="G96" s="660" t="s">
        <v>2780</v>
      </c>
      <c r="H96" s="663" t="s">
        <v>3434</v>
      </c>
      <c r="I96" s="699">
        <v>41520</v>
      </c>
      <c r="J96" s="551"/>
      <c r="K96" s="1042" t="s">
        <v>3408</v>
      </c>
      <c r="L96" s="841"/>
      <c r="M96" s="1043">
        <v>391.82</v>
      </c>
      <c r="N96" s="1042">
        <v>1970</v>
      </c>
      <c r="O96" s="841"/>
      <c r="P96" s="464">
        <v>129142.94</v>
      </c>
      <c r="Q96" s="464">
        <v>0</v>
      </c>
      <c r="R96" s="522" t="s">
        <v>6948</v>
      </c>
      <c r="S96" s="1029"/>
      <c r="T96" s="1030"/>
      <c r="U96" s="1031"/>
      <c r="V96" s="1032"/>
      <c r="W96" s="1033"/>
      <c r="X96" s="1034"/>
    </row>
    <row r="97" spans="1:24" ht="64.5" x14ac:dyDescent="0.25">
      <c r="A97" s="296"/>
      <c r="B97" s="772" t="s">
        <v>6658</v>
      </c>
      <c r="C97" s="522" t="s">
        <v>3433</v>
      </c>
      <c r="D97" s="138"/>
      <c r="E97" s="578" t="s">
        <v>6489</v>
      </c>
      <c r="F97" s="1041"/>
      <c r="G97" s="248" t="s">
        <v>6490</v>
      </c>
      <c r="H97" s="960" t="s">
        <v>6491</v>
      </c>
      <c r="I97" s="1040">
        <v>45468</v>
      </c>
      <c r="J97" s="138"/>
      <c r="K97" s="293" t="s">
        <v>3408</v>
      </c>
      <c r="L97" s="293"/>
      <c r="M97" s="1039">
        <v>1342.6</v>
      </c>
      <c r="N97" s="360" t="s">
        <v>5467</v>
      </c>
      <c r="O97" s="360"/>
      <c r="P97" s="1163">
        <v>77454949</v>
      </c>
      <c r="Q97" s="490">
        <v>75841304.25</v>
      </c>
      <c r="R97" s="522"/>
      <c r="S97" s="1427"/>
      <c r="T97" s="1428"/>
      <c r="U97" s="1429"/>
      <c r="V97" s="1430"/>
      <c r="W97" s="1446"/>
      <c r="X97" s="1447"/>
    </row>
    <row r="98" spans="1:24" ht="51.75" x14ac:dyDescent="0.25">
      <c r="A98" s="296"/>
      <c r="B98" s="772" t="s">
        <v>6659</v>
      </c>
      <c r="C98" s="535" t="s">
        <v>3437</v>
      </c>
      <c r="D98" s="138"/>
      <c r="E98" s="243" t="s">
        <v>2782</v>
      </c>
      <c r="F98" s="530"/>
      <c r="G98" s="337" t="s">
        <v>2781</v>
      </c>
      <c r="H98" s="530" t="s">
        <v>3438</v>
      </c>
      <c r="I98" s="529">
        <v>44194</v>
      </c>
      <c r="J98" s="138"/>
      <c r="K98" s="293" t="s">
        <v>3408</v>
      </c>
      <c r="L98" s="337"/>
      <c r="M98" s="355"/>
      <c r="N98" s="360" t="s">
        <v>298</v>
      </c>
      <c r="O98" s="360"/>
      <c r="P98" s="1163">
        <v>6356334.3499999996</v>
      </c>
      <c r="Q98" s="490">
        <v>0</v>
      </c>
      <c r="R98" s="522"/>
      <c r="S98" s="1427"/>
      <c r="T98" s="1428"/>
      <c r="U98" s="1429"/>
      <c r="V98" s="1430"/>
      <c r="W98" s="1446"/>
      <c r="X98" s="1447"/>
    </row>
    <row r="99" spans="1:24" ht="64.5" x14ac:dyDescent="0.25">
      <c r="A99" s="296"/>
      <c r="B99" s="772" t="s">
        <v>6660</v>
      </c>
      <c r="C99" s="535" t="s">
        <v>3435</v>
      </c>
      <c r="D99" s="138"/>
      <c r="E99" s="243" t="s">
        <v>2783</v>
      </c>
      <c r="F99" s="530"/>
      <c r="G99" s="337" t="s">
        <v>2781</v>
      </c>
      <c r="H99" s="530" t="s">
        <v>3436</v>
      </c>
      <c r="I99" s="529">
        <v>44172</v>
      </c>
      <c r="J99" s="138"/>
      <c r="K99" s="293" t="s">
        <v>3408</v>
      </c>
      <c r="L99" s="337"/>
      <c r="M99" s="348">
        <v>207</v>
      </c>
      <c r="N99" s="360" t="s">
        <v>298</v>
      </c>
      <c r="O99" s="360"/>
      <c r="P99" s="1163">
        <v>1703576.88</v>
      </c>
      <c r="Q99" s="490">
        <v>1497628.04</v>
      </c>
      <c r="R99" s="522"/>
      <c r="S99" s="1427"/>
      <c r="T99" s="1428"/>
      <c r="U99" s="1429"/>
      <c r="V99" s="1430"/>
      <c r="W99" s="1446"/>
      <c r="X99" s="1447"/>
    </row>
    <row r="100" spans="1:24" ht="51.75" x14ac:dyDescent="0.25">
      <c r="A100" s="296"/>
      <c r="B100" s="290"/>
      <c r="C100" s="211"/>
      <c r="D100" s="138"/>
      <c r="E100" s="243" t="s">
        <v>2784</v>
      </c>
      <c r="F100" s="138"/>
      <c r="G100" s="337" t="s">
        <v>2781</v>
      </c>
      <c r="H100" s="138"/>
      <c r="I100" s="337"/>
      <c r="J100" s="138"/>
      <c r="K100" s="293" t="s">
        <v>3408</v>
      </c>
      <c r="L100" s="337"/>
      <c r="M100" s="355"/>
      <c r="N100" s="360" t="s">
        <v>1161</v>
      </c>
      <c r="O100" s="360"/>
      <c r="P100" s="1163">
        <v>599315.75</v>
      </c>
      <c r="Q100" s="490">
        <v>428082.71</v>
      </c>
      <c r="R100" s="138"/>
      <c r="S100" s="1427"/>
      <c r="T100" s="1428"/>
      <c r="U100" s="1429"/>
      <c r="V100" s="1430"/>
      <c r="W100" s="1446"/>
      <c r="X100" s="1447"/>
    </row>
    <row r="101" spans="1:24" x14ac:dyDescent="0.25">
      <c r="A101" s="296"/>
      <c r="B101" s="290"/>
      <c r="C101" s="211"/>
      <c r="D101" s="335"/>
      <c r="E101" s="335"/>
      <c r="F101" s="335"/>
      <c r="G101" s="335"/>
      <c r="H101" s="335"/>
      <c r="I101" s="335"/>
      <c r="J101" s="335"/>
      <c r="K101" s="351"/>
      <c r="L101" s="351"/>
      <c r="M101" s="121"/>
      <c r="N101" s="121"/>
      <c r="O101" s="121"/>
      <c r="P101" s="246"/>
      <c r="Q101" s="78"/>
      <c r="R101" s="25"/>
      <c r="S101" s="1440"/>
      <c r="T101" s="1441"/>
      <c r="U101" s="1429"/>
      <c r="V101" s="1430"/>
      <c r="W101" s="1429"/>
      <c r="X101" s="1430"/>
    </row>
    <row r="102" spans="1:24" x14ac:dyDescent="0.25">
      <c r="A102" s="296"/>
      <c r="B102" s="290"/>
      <c r="C102" s="211"/>
      <c r="D102" s="335"/>
      <c r="E102" s="335"/>
      <c r="F102" s="335"/>
      <c r="G102" s="335"/>
      <c r="H102" s="335"/>
      <c r="I102" s="335"/>
      <c r="J102" s="335"/>
      <c r="K102" s="351"/>
      <c r="L102" s="351"/>
      <c r="M102" s="363"/>
      <c r="N102" s="363"/>
      <c r="O102" s="363"/>
      <c r="P102" s="246"/>
      <c r="Q102" s="78"/>
      <c r="R102" s="25"/>
      <c r="S102" s="1440"/>
      <c r="T102" s="1441"/>
      <c r="U102" s="1429"/>
      <c r="V102" s="1430"/>
      <c r="W102" s="1429"/>
      <c r="X102" s="1430"/>
    </row>
    <row r="103" spans="1:24" ht="63.75" x14ac:dyDescent="0.25">
      <c r="A103" s="296"/>
      <c r="B103" s="772" t="s">
        <v>6661</v>
      </c>
      <c r="C103" s="522" t="s">
        <v>3940</v>
      </c>
      <c r="D103" s="138"/>
      <c r="E103" s="241" t="s">
        <v>2787</v>
      </c>
      <c r="F103" s="774"/>
      <c r="G103" s="337" t="s">
        <v>2786</v>
      </c>
      <c r="H103" s="296" t="s">
        <v>3942</v>
      </c>
      <c r="I103" s="650"/>
      <c r="J103" s="138"/>
      <c r="K103" s="766" t="s">
        <v>2785</v>
      </c>
      <c r="L103" s="822"/>
      <c r="M103" s="211">
        <v>17.100000000000001</v>
      </c>
      <c r="N103" s="211"/>
      <c r="O103" s="928" t="s">
        <v>5455</v>
      </c>
      <c r="P103" s="1242">
        <v>30465.18</v>
      </c>
      <c r="Q103" s="484">
        <v>0</v>
      </c>
      <c r="R103" s="522"/>
      <c r="S103" s="1440"/>
      <c r="T103" s="1441"/>
      <c r="U103" s="1429"/>
      <c r="V103" s="1430"/>
      <c r="W103" s="1431"/>
      <c r="X103" s="1432"/>
    </row>
    <row r="104" spans="1:24" ht="51.75" x14ac:dyDescent="0.25">
      <c r="A104" s="296"/>
      <c r="B104" s="772" t="s">
        <v>6662</v>
      </c>
      <c r="C104" s="107" t="s">
        <v>3682</v>
      </c>
      <c r="D104" s="296"/>
      <c r="E104" s="249" t="s">
        <v>4651</v>
      </c>
      <c r="F104" s="701"/>
      <c r="G104" s="248" t="s">
        <v>2786</v>
      </c>
      <c r="H104" s="701"/>
      <c r="I104" s="651"/>
      <c r="J104" s="138"/>
      <c r="K104" s="821" t="s">
        <v>2785</v>
      </c>
      <c r="L104" s="248"/>
      <c r="M104" s="364"/>
      <c r="N104" s="265">
        <v>1977</v>
      </c>
      <c r="O104" s="969" t="s">
        <v>5458</v>
      </c>
      <c r="P104" s="1240">
        <v>1400464.52</v>
      </c>
      <c r="Q104" s="491">
        <v>0</v>
      </c>
      <c r="R104" s="522"/>
      <c r="S104" s="1440"/>
      <c r="T104" s="1441"/>
      <c r="U104" s="1429"/>
      <c r="V104" s="1430"/>
      <c r="W104" s="1431"/>
      <c r="X104" s="1432"/>
    </row>
    <row r="105" spans="1:24" ht="64.5" x14ac:dyDescent="0.25">
      <c r="A105" s="296"/>
      <c r="B105" s="772" t="s">
        <v>6663</v>
      </c>
      <c r="C105" s="522" t="s">
        <v>3959</v>
      </c>
      <c r="D105" s="138"/>
      <c r="E105" s="241" t="s">
        <v>4652</v>
      </c>
      <c r="F105" s="701"/>
      <c r="G105" s="248" t="s">
        <v>2788</v>
      </c>
      <c r="H105" s="296" t="s">
        <v>3614</v>
      </c>
      <c r="I105" s="652">
        <v>40869</v>
      </c>
      <c r="J105" s="138"/>
      <c r="K105" s="821" t="s">
        <v>2785</v>
      </c>
      <c r="L105" s="248"/>
      <c r="M105" s="363">
        <v>370.6</v>
      </c>
      <c r="N105" s="211">
        <v>1969</v>
      </c>
      <c r="O105" s="928" t="s">
        <v>5457</v>
      </c>
      <c r="P105" s="1151">
        <v>540830.88</v>
      </c>
      <c r="Q105" s="484">
        <v>64172.77</v>
      </c>
      <c r="R105" s="522"/>
      <c r="S105" s="1440"/>
      <c r="T105" s="1441"/>
      <c r="U105" s="1429"/>
      <c r="V105" s="1430"/>
      <c r="W105" s="1431"/>
      <c r="X105" s="1432"/>
    </row>
    <row r="106" spans="1:24" ht="63.75" x14ac:dyDescent="0.25">
      <c r="A106" s="296"/>
      <c r="B106" s="772" t="s">
        <v>6664</v>
      </c>
      <c r="C106" s="522" t="s">
        <v>3955</v>
      </c>
      <c r="D106" s="138"/>
      <c r="E106" s="241" t="s">
        <v>4653</v>
      </c>
      <c r="F106" s="701"/>
      <c r="G106" s="248" t="s">
        <v>2786</v>
      </c>
      <c r="H106" s="296" t="s">
        <v>3956</v>
      </c>
      <c r="I106" s="651"/>
      <c r="J106" s="138"/>
      <c r="K106" s="821" t="s">
        <v>2785</v>
      </c>
      <c r="L106" s="248"/>
      <c r="M106" s="363">
        <v>63.25</v>
      </c>
      <c r="N106" s="211">
        <v>1981</v>
      </c>
      <c r="O106" s="928" t="s">
        <v>5459</v>
      </c>
      <c r="P106" s="1151">
        <v>184394.29</v>
      </c>
      <c r="Q106" s="484">
        <v>0</v>
      </c>
      <c r="R106" s="522"/>
      <c r="S106" s="1440"/>
      <c r="T106" s="1441"/>
      <c r="U106" s="1429"/>
      <c r="V106" s="1430"/>
      <c r="W106" s="1431"/>
      <c r="X106" s="1432"/>
    </row>
    <row r="107" spans="1:24" ht="64.5" x14ac:dyDescent="0.25">
      <c r="A107" s="296"/>
      <c r="B107" s="772" t="s">
        <v>6665</v>
      </c>
      <c r="C107" s="522" t="s">
        <v>3957</v>
      </c>
      <c r="D107" s="138"/>
      <c r="E107" s="241" t="s">
        <v>4654</v>
      </c>
      <c r="F107" s="774"/>
      <c r="G107" s="337" t="s">
        <v>2789</v>
      </c>
      <c r="H107" s="296" t="s">
        <v>3958</v>
      </c>
      <c r="I107" s="650"/>
      <c r="J107" s="138"/>
      <c r="K107" s="821" t="s">
        <v>2785</v>
      </c>
      <c r="L107" s="337"/>
      <c r="M107" s="363">
        <v>147</v>
      </c>
      <c r="N107" s="211">
        <v>1977</v>
      </c>
      <c r="O107" s="928" t="s">
        <v>5460</v>
      </c>
      <c r="P107" s="1151">
        <v>342547.97</v>
      </c>
      <c r="Q107" s="484">
        <v>0</v>
      </c>
      <c r="R107" s="522"/>
      <c r="S107" s="1440"/>
      <c r="T107" s="1441"/>
      <c r="U107" s="1429"/>
      <c r="V107" s="1430"/>
      <c r="W107" s="1431"/>
      <c r="X107" s="1432"/>
    </row>
    <row r="108" spans="1:24" ht="63.75" x14ac:dyDescent="0.25">
      <c r="A108" s="296"/>
      <c r="B108" s="772" t="s">
        <v>6666</v>
      </c>
      <c r="C108" s="522" t="s">
        <v>3943</v>
      </c>
      <c r="D108" s="15"/>
      <c r="E108" s="241" t="s">
        <v>2790</v>
      </c>
      <c r="F108" s="701"/>
      <c r="G108" s="248" t="s">
        <v>2786</v>
      </c>
      <c r="H108" s="296" t="s">
        <v>3944</v>
      </c>
      <c r="I108" s="651"/>
      <c r="J108" s="138"/>
      <c r="K108" s="821" t="s">
        <v>2785</v>
      </c>
      <c r="L108" s="248"/>
      <c r="M108" s="364">
        <v>15.9</v>
      </c>
      <c r="N108" s="472"/>
      <c r="O108" s="970" t="s">
        <v>5461</v>
      </c>
      <c r="P108" s="1241">
        <v>24705.040000000001</v>
      </c>
      <c r="Q108" s="492">
        <v>0</v>
      </c>
      <c r="R108" s="522"/>
      <c r="S108" s="1440"/>
      <c r="T108" s="1441"/>
      <c r="U108" s="1429"/>
      <c r="V108" s="1430"/>
      <c r="W108" s="1431"/>
      <c r="X108" s="1432"/>
    </row>
    <row r="109" spans="1:24" ht="51.75" x14ac:dyDescent="0.25">
      <c r="A109" s="296"/>
      <c r="B109" s="772" t="s">
        <v>6667</v>
      </c>
      <c r="C109" s="535" t="s">
        <v>3947</v>
      </c>
      <c r="D109" s="15"/>
      <c r="E109" s="241" t="s">
        <v>2791</v>
      </c>
      <c r="F109" s="701"/>
      <c r="G109" s="248" t="s">
        <v>2786</v>
      </c>
      <c r="H109" s="296" t="s">
        <v>3948</v>
      </c>
      <c r="I109" s="651"/>
      <c r="J109" s="138"/>
      <c r="K109" s="821" t="s">
        <v>2785</v>
      </c>
      <c r="L109" s="248"/>
      <c r="M109" s="364">
        <v>37</v>
      </c>
      <c r="N109" s="472"/>
      <c r="O109" s="970" t="s">
        <v>5462</v>
      </c>
      <c r="P109" s="1241">
        <v>55312.67</v>
      </c>
      <c r="Q109" s="492">
        <v>0</v>
      </c>
      <c r="R109" s="522"/>
      <c r="S109" s="1440"/>
      <c r="T109" s="1441"/>
      <c r="U109" s="1429"/>
      <c r="V109" s="1430"/>
      <c r="W109" s="1431"/>
      <c r="X109" s="1432"/>
    </row>
    <row r="110" spans="1:24" ht="63.75" x14ac:dyDescent="0.25">
      <c r="A110" s="296"/>
      <c r="B110" s="772" t="s">
        <v>6668</v>
      </c>
      <c r="C110" s="522" t="s">
        <v>3945</v>
      </c>
      <c r="D110" s="138"/>
      <c r="E110" s="241" t="s">
        <v>2792</v>
      </c>
      <c r="F110" s="701"/>
      <c r="G110" s="248" t="s">
        <v>2786</v>
      </c>
      <c r="H110" s="296" t="s">
        <v>3946</v>
      </c>
      <c r="I110" s="651"/>
      <c r="J110" s="138"/>
      <c r="K110" s="821" t="s">
        <v>2785</v>
      </c>
      <c r="L110" s="248"/>
      <c r="M110" s="364">
        <v>22.9</v>
      </c>
      <c r="N110" s="472"/>
      <c r="O110" s="970" t="s">
        <v>5463</v>
      </c>
      <c r="P110" s="1241">
        <v>23799.24</v>
      </c>
      <c r="Q110" s="492">
        <v>0</v>
      </c>
      <c r="R110" s="522"/>
      <c r="S110" s="1440"/>
      <c r="T110" s="1441"/>
      <c r="U110" s="1429"/>
      <c r="V110" s="1430"/>
      <c r="W110" s="1431"/>
      <c r="X110" s="1432"/>
    </row>
    <row r="111" spans="1:24" ht="63.75" x14ac:dyDescent="0.25">
      <c r="A111" s="296"/>
      <c r="B111" s="772" t="s">
        <v>6669</v>
      </c>
      <c r="C111" s="522" t="s">
        <v>3940</v>
      </c>
      <c r="D111" s="138"/>
      <c r="E111" s="836" t="s">
        <v>2793</v>
      </c>
      <c r="F111" s="296"/>
      <c r="G111" s="248" t="s">
        <v>2786</v>
      </c>
      <c r="H111" s="296" t="s">
        <v>3941</v>
      </c>
      <c r="I111" s="69"/>
      <c r="K111" s="821" t="s">
        <v>2785</v>
      </c>
      <c r="L111" s="248"/>
      <c r="M111" s="364">
        <v>55</v>
      </c>
      <c r="N111" s="472"/>
      <c r="O111" s="970" t="s">
        <v>5456</v>
      </c>
      <c r="P111" s="1241">
        <v>85472.14</v>
      </c>
      <c r="Q111" s="492">
        <v>0</v>
      </c>
      <c r="R111" s="522"/>
      <c r="S111" s="1440"/>
      <c r="T111" s="1441"/>
      <c r="U111" s="1429"/>
      <c r="V111" s="1430"/>
      <c r="W111" s="1431"/>
      <c r="X111" s="1432"/>
    </row>
    <row r="112" spans="1:24" x14ac:dyDescent="0.25">
      <c r="A112" s="296"/>
      <c r="B112" s="290"/>
      <c r="C112" s="211"/>
      <c r="D112" s="365"/>
      <c r="E112" s="365"/>
      <c r="F112" s="365"/>
      <c r="G112" s="365"/>
      <c r="H112" s="365"/>
      <c r="I112" s="365"/>
      <c r="J112" s="365"/>
      <c r="K112" s="11" t="s">
        <v>2393</v>
      </c>
      <c r="L112" s="11"/>
      <c r="M112" s="246"/>
      <c r="N112" s="246"/>
      <c r="O112" s="246"/>
      <c r="P112" s="246"/>
      <c r="Q112" s="366"/>
      <c r="R112" s="484"/>
      <c r="S112" s="1440"/>
      <c r="T112" s="1441"/>
      <c r="U112" s="1429"/>
      <c r="V112" s="1430"/>
      <c r="W112" s="1429"/>
      <c r="X112" s="1430"/>
    </row>
    <row r="113" spans="1:24" x14ac:dyDescent="0.25">
      <c r="A113" s="296"/>
      <c r="B113" s="588"/>
      <c r="C113" s="366"/>
      <c r="D113" s="335"/>
      <c r="E113" s="335"/>
      <c r="F113" s="335"/>
      <c r="G113" s="335"/>
      <c r="H113" s="335"/>
      <c r="I113" s="335"/>
      <c r="J113" s="335"/>
      <c r="K113" s="367" t="s">
        <v>1525</v>
      </c>
      <c r="L113" s="367"/>
      <c r="M113" s="366"/>
      <c r="N113" s="366"/>
      <c r="O113" s="366"/>
      <c r="P113" s="366"/>
      <c r="Q113" s="366"/>
      <c r="R113" s="179"/>
      <c r="S113" s="1440"/>
      <c r="T113" s="1441"/>
      <c r="U113" s="1429"/>
      <c r="V113" s="1430"/>
      <c r="W113" s="1429"/>
      <c r="X113" s="1430"/>
    </row>
    <row r="114" spans="1:24" x14ac:dyDescent="0.25">
      <c r="A114" s="296"/>
      <c r="B114" s="290"/>
      <c r="C114" s="211"/>
      <c r="D114" s="368"/>
      <c r="E114" s="335"/>
      <c r="F114" s="335"/>
      <c r="G114" s="335"/>
      <c r="H114" s="335"/>
      <c r="I114" s="335"/>
      <c r="J114" s="335"/>
      <c r="K114" s="1078" t="s">
        <v>2794</v>
      </c>
      <c r="L114" s="199"/>
      <c r="M114" s="211"/>
      <c r="N114" s="211"/>
      <c r="O114" s="211"/>
      <c r="P114" s="211"/>
      <c r="Q114" s="246"/>
      <c r="R114" s="246"/>
      <c r="S114" s="1440"/>
      <c r="T114" s="1441"/>
      <c r="U114" s="1429"/>
      <c r="V114" s="1430"/>
      <c r="W114" s="1429"/>
      <c r="X114" s="1430"/>
    </row>
    <row r="115" spans="1:24" ht="51" x14ac:dyDescent="0.25">
      <c r="A115" s="296"/>
      <c r="B115" s="359"/>
      <c r="C115" s="211"/>
      <c r="D115" s="368"/>
      <c r="E115" s="368" t="s">
        <v>2395</v>
      </c>
      <c r="F115" s="335"/>
      <c r="G115" s="241" t="s">
        <v>7202</v>
      </c>
      <c r="H115" s="335"/>
      <c r="I115" s="335"/>
      <c r="J115" s="335"/>
      <c r="K115" s="522" t="s">
        <v>3486</v>
      </c>
      <c r="L115" s="199"/>
      <c r="M115" s="211"/>
      <c r="N115" s="211"/>
      <c r="O115" s="290">
        <v>108000708</v>
      </c>
      <c r="P115" s="1308">
        <v>980673.14</v>
      </c>
      <c r="Q115" s="491">
        <v>981673.14</v>
      </c>
      <c r="R115" s="246"/>
      <c r="S115" s="1252"/>
      <c r="T115" s="1253"/>
      <c r="U115" s="1250"/>
      <c r="V115" s="1251"/>
      <c r="W115" s="1250"/>
      <c r="X115" s="1251"/>
    </row>
    <row r="116" spans="1:24" ht="51" x14ac:dyDescent="0.25">
      <c r="A116" s="296"/>
      <c r="B116" s="772" t="s">
        <v>6670</v>
      </c>
      <c r="C116" s="138"/>
      <c r="D116" s="138"/>
      <c r="E116" s="253" t="s">
        <v>2395</v>
      </c>
      <c r="F116" s="533"/>
      <c r="G116" s="241" t="s">
        <v>2830</v>
      </c>
      <c r="H116" s="528" t="s">
        <v>3997</v>
      </c>
      <c r="I116" s="531">
        <v>40869</v>
      </c>
      <c r="J116" s="138"/>
      <c r="K116" s="522" t="s">
        <v>3486</v>
      </c>
      <c r="L116" s="241"/>
      <c r="M116" s="239">
        <v>58.4</v>
      </c>
      <c r="N116" s="239">
        <v>1979</v>
      </c>
      <c r="O116" s="976" t="s">
        <v>5930</v>
      </c>
      <c r="P116" s="1282">
        <v>130639.75</v>
      </c>
      <c r="Q116" s="496">
        <v>0</v>
      </c>
      <c r="R116" s="522"/>
      <c r="S116" s="1440"/>
      <c r="T116" s="1430"/>
      <c r="U116" s="1429"/>
      <c r="V116" s="1430"/>
      <c r="W116" s="1429"/>
      <c r="X116" s="1430"/>
    </row>
    <row r="117" spans="1:24" ht="63.75" x14ac:dyDescent="0.25">
      <c r="A117" s="296"/>
      <c r="B117" s="772" t="s">
        <v>6671</v>
      </c>
      <c r="C117" s="138"/>
      <c r="D117" s="138"/>
      <c r="E117" s="254" t="s">
        <v>2395</v>
      </c>
      <c r="F117" s="533"/>
      <c r="G117" s="241" t="s">
        <v>2422</v>
      </c>
      <c r="H117" s="528" t="s">
        <v>4024</v>
      </c>
      <c r="I117" s="531">
        <v>40869</v>
      </c>
      <c r="J117" s="138"/>
      <c r="K117" s="522" t="s">
        <v>3486</v>
      </c>
      <c r="L117" s="241"/>
      <c r="M117" s="239">
        <v>36.6</v>
      </c>
      <c r="N117" s="239"/>
      <c r="O117" s="239">
        <v>108100179</v>
      </c>
      <c r="P117" s="255">
        <v>358754.68</v>
      </c>
      <c r="Q117" s="498">
        <v>358754.68</v>
      </c>
      <c r="R117" s="522"/>
      <c r="S117" s="1068"/>
      <c r="T117" s="1067"/>
      <c r="U117" s="1064"/>
      <c r="V117" s="1067"/>
      <c r="W117" s="1064"/>
      <c r="X117" s="1067"/>
    </row>
    <row r="118" spans="1:24" ht="51.75" x14ac:dyDescent="0.25">
      <c r="A118" s="296"/>
      <c r="B118" s="772" t="s">
        <v>6672</v>
      </c>
      <c r="C118" s="138"/>
      <c r="D118" s="138"/>
      <c r="E118" s="296" t="s">
        <v>2392</v>
      </c>
      <c r="F118" s="138"/>
      <c r="G118" s="535" t="s">
        <v>6534</v>
      </c>
      <c r="H118" s="634" t="s">
        <v>6535</v>
      </c>
      <c r="I118" s="1076">
        <v>42174</v>
      </c>
      <c r="J118" s="138"/>
      <c r="K118" s="522" t="s">
        <v>3486</v>
      </c>
      <c r="L118" s="138"/>
      <c r="M118" s="466">
        <v>27.1</v>
      </c>
      <c r="N118" s="634">
        <v>2015</v>
      </c>
      <c r="O118" s="634">
        <v>108000676</v>
      </c>
      <c r="P118" s="1023">
        <v>778344</v>
      </c>
      <c r="Q118" s="634">
        <v>557812.86</v>
      </c>
      <c r="R118" s="522"/>
      <c r="S118" s="1068"/>
      <c r="T118" s="1067"/>
      <c r="U118" s="1064"/>
      <c r="V118" s="1067"/>
      <c r="W118" s="1064"/>
      <c r="X118" s="1067"/>
    </row>
    <row r="119" spans="1:24" ht="51.75" x14ac:dyDescent="0.25">
      <c r="A119" s="296"/>
      <c r="B119" s="772" t="s">
        <v>6673</v>
      </c>
      <c r="C119" s="138"/>
      <c r="D119" s="138"/>
      <c r="E119" s="296" t="s">
        <v>2392</v>
      </c>
      <c r="F119" s="1077"/>
      <c r="G119" s="535" t="s">
        <v>6532</v>
      </c>
      <c r="H119" s="634" t="s">
        <v>6533</v>
      </c>
      <c r="I119" s="1076">
        <v>42174</v>
      </c>
      <c r="J119" s="634"/>
      <c r="K119" s="522" t="s">
        <v>3486</v>
      </c>
      <c r="L119" s="1077"/>
      <c r="M119" s="634">
        <v>27.1</v>
      </c>
      <c r="N119" s="634">
        <v>2015</v>
      </c>
      <c r="O119" s="634">
        <v>108000677</v>
      </c>
      <c r="P119" s="1023">
        <v>778344</v>
      </c>
      <c r="Q119" s="634">
        <v>557812.86</v>
      </c>
      <c r="R119" s="522"/>
      <c r="S119" s="1068"/>
      <c r="T119" s="1067"/>
      <c r="U119" s="1064"/>
      <c r="V119" s="1067"/>
      <c r="W119" s="1064"/>
      <c r="X119" s="1067"/>
    </row>
    <row r="120" spans="1:24" ht="51.75" x14ac:dyDescent="0.25">
      <c r="A120" s="296"/>
      <c r="B120" s="772"/>
      <c r="C120" s="138"/>
      <c r="D120" s="138"/>
      <c r="E120" s="296" t="s">
        <v>2392</v>
      </c>
      <c r="F120" s="1077"/>
      <c r="G120" s="535" t="s">
        <v>7173</v>
      </c>
      <c r="H120" s="634" t="s">
        <v>7174</v>
      </c>
      <c r="I120" s="1076">
        <v>42174</v>
      </c>
      <c r="J120" s="634"/>
      <c r="K120" s="522" t="s">
        <v>3486</v>
      </c>
      <c r="L120" s="1077"/>
      <c r="M120" s="634">
        <v>27.1</v>
      </c>
      <c r="N120" s="634">
        <v>2015</v>
      </c>
      <c r="O120" s="634">
        <v>108000710</v>
      </c>
      <c r="P120" s="1023">
        <v>420454.6</v>
      </c>
      <c r="Q120" s="634">
        <v>420454.6</v>
      </c>
      <c r="R120" s="522"/>
      <c r="S120" s="1238"/>
      <c r="T120" s="1236"/>
      <c r="U120" s="1237"/>
      <c r="V120" s="1236"/>
      <c r="W120" s="1237"/>
      <c r="X120" s="1236"/>
    </row>
    <row r="121" spans="1:24" ht="51.75" x14ac:dyDescent="0.25">
      <c r="A121" s="296"/>
      <c r="B121" s="772" t="s">
        <v>6674</v>
      </c>
      <c r="C121" s="138"/>
      <c r="D121" s="138"/>
      <c r="E121" s="296" t="s">
        <v>2806</v>
      </c>
      <c r="F121" s="138"/>
      <c r="G121" s="535" t="s">
        <v>6530</v>
      </c>
      <c r="H121" s="1079" t="s">
        <v>6531</v>
      </c>
      <c r="I121" s="531">
        <v>40869</v>
      </c>
      <c r="J121" s="138"/>
      <c r="K121" s="522" t="s">
        <v>3486</v>
      </c>
      <c r="L121" s="138"/>
      <c r="M121" s="634">
        <v>50.5</v>
      </c>
      <c r="N121" s="138"/>
      <c r="O121" s="634">
        <v>108000669</v>
      </c>
      <c r="P121" s="1300">
        <v>783503.96</v>
      </c>
      <c r="Q121" s="634">
        <v>770445.56</v>
      </c>
      <c r="R121" s="522"/>
      <c r="S121" s="1068"/>
      <c r="T121" s="1067"/>
      <c r="U121" s="1064"/>
      <c r="V121" s="1067"/>
      <c r="W121" s="1064"/>
      <c r="X121" s="1067"/>
    </row>
    <row r="122" spans="1:24" ht="51.75" x14ac:dyDescent="0.25">
      <c r="A122" s="296"/>
      <c r="B122" s="772" t="s">
        <v>6675</v>
      </c>
      <c r="C122" s="138"/>
      <c r="D122" s="138"/>
      <c r="E122" s="296" t="s">
        <v>2395</v>
      </c>
      <c r="F122" s="138"/>
      <c r="G122" s="535" t="s">
        <v>6525</v>
      </c>
      <c r="H122" s="634" t="s">
        <v>6526</v>
      </c>
      <c r="I122" s="531">
        <v>40869</v>
      </c>
      <c r="J122" s="138"/>
      <c r="K122" s="522" t="s">
        <v>3486</v>
      </c>
      <c r="L122" s="138"/>
      <c r="M122" s="634">
        <v>41.3</v>
      </c>
      <c r="N122" s="138"/>
      <c r="O122" s="634">
        <v>108000680</v>
      </c>
      <c r="P122" s="1300">
        <v>443329.07</v>
      </c>
      <c r="Q122" s="634">
        <v>443329.07</v>
      </c>
      <c r="R122" s="522"/>
      <c r="S122" s="1068"/>
      <c r="T122" s="1067"/>
      <c r="U122" s="1064"/>
      <c r="V122" s="1067"/>
      <c r="W122" s="1064"/>
      <c r="X122" s="1067"/>
    </row>
    <row r="123" spans="1:24" ht="51.75" x14ac:dyDescent="0.25">
      <c r="A123" s="296"/>
      <c r="B123" s="772" t="s">
        <v>6676</v>
      </c>
      <c r="C123" s="138"/>
      <c r="D123" s="138"/>
      <c r="E123" s="296" t="s">
        <v>2395</v>
      </c>
      <c r="F123" s="138"/>
      <c r="G123" s="535" t="s">
        <v>6523</v>
      </c>
      <c r="H123" s="634" t="s">
        <v>6524</v>
      </c>
      <c r="I123" s="1076">
        <v>44834</v>
      </c>
      <c r="J123" s="634"/>
      <c r="K123" s="522" t="s">
        <v>3486</v>
      </c>
      <c r="L123" s="138"/>
      <c r="M123" s="634">
        <v>30.9</v>
      </c>
      <c r="N123" s="634"/>
      <c r="O123" s="634">
        <v>108000681</v>
      </c>
      <c r="P123" s="1300">
        <v>233722.03</v>
      </c>
      <c r="Q123" s="634">
        <v>233722.03</v>
      </c>
      <c r="R123" s="522"/>
      <c r="S123" s="1068"/>
      <c r="T123" s="1067"/>
      <c r="U123" s="1064"/>
      <c r="V123" s="1067"/>
      <c r="W123" s="1064"/>
      <c r="X123" s="1067"/>
    </row>
    <row r="124" spans="1:24" ht="51.75" x14ac:dyDescent="0.25">
      <c r="A124" s="296"/>
      <c r="B124" s="772" t="s">
        <v>6677</v>
      </c>
      <c r="C124" s="535" t="s">
        <v>3487</v>
      </c>
      <c r="D124" s="138"/>
      <c r="E124" s="157" t="s">
        <v>2395</v>
      </c>
      <c r="F124" s="528"/>
      <c r="G124" s="535" t="s">
        <v>3489</v>
      </c>
      <c r="H124" s="528" t="s">
        <v>3488</v>
      </c>
      <c r="I124" s="531">
        <v>40869</v>
      </c>
      <c r="J124" s="138"/>
      <c r="K124" s="522" t="s">
        <v>3486</v>
      </c>
      <c r="L124" s="535"/>
      <c r="M124" s="576">
        <v>49</v>
      </c>
      <c r="N124" s="123"/>
      <c r="O124" s="162" t="s">
        <v>5861</v>
      </c>
      <c r="P124" s="1242">
        <v>369205.03</v>
      </c>
      <c r="Q124" s="573">
        <v>369205.03</v>
      </c>
      <c r="R124" s="522"/>
      <c r="S124" s="1427"/>
      <c r="T124" s="1443"/>
      <c r="U124" s="1429"/>
      <c r="V124" s="1430"/>
      <c r="W124" s="1429"/>
      <c r="X124" s="1430"/>
    </row>
    <row r="125" spans="1:24" ht="63.75" x14ac:dyDescent="0.25">
      <c r="A125" s="296"/>
      <c r="B125" s="772" t="s">
        <v>6678</v>
      </c>
      <c r="C125" s="522" t="s">
        <v>3483</v>
      </c>
      <c r="D125" s="138"/>
      <c r="E125" s="157" t="s">
        <v>2395</v>
      </c>
      <c r="F125" s="574"/>
      <c r="G125" s="89" t="s">
        <v>3485</v>
      </c>
      <c r="H125" s="574" t="s">
        <v>3484</v>
      </c>
      <c r="I125" s="529">
        <v>40869</v>
      </c>
      <c r="J125" s="138"/>
      <c r="K125" s="522" t="s">
        <v>3486</v>
      </c>
      <c r="L125" s="89"/>
      <c r="M125" s="528">
        <v>27.9</v>
      </c>
      <c r="N125" s="138"/>
      <c r="O125" s="933" t="s">
        <v>5863</v>
      </c>
      <c r="P125" s="1125">
        <v>277130.52</v>
      </c>
      <c r="Q125" s="987">
        <v>277130.52</v>
      </c>
      <c r="R125" s="522"/>
      <c r="S125" s="1468"/>
      <c r="T125" s="1430"/>
      <c r="U125" s="1429"/>
      <c r="V125" s="1430"/>
      <c r="W125" s="1429"/>
      <c r="X125" s="1430"/>
    </row>
    <row r="126" spans="1:24" ht="63.75" x14ac:dyDescent="0.25">
      <c r="A126" s="296"/>
      <c r="B126" s="772" t="s">
        <v>6679</v>
      </c>
      <c r="C126" s="535" t="s">
        <v>3456</v>
      </c>
      <c r="D126" s="138"/>
      <c r="E126" s="157" t="s">
        <v>2395</v>
      </c>
      <c r="F126" s="528"/>
      <c r="G126" s="241" t="s">
        <v>2795</v>
      </c>
      <c r="H126" s="528" t="s">
        <v>3457</v>
      </c>
      <c r="I126" s="531">
        <v>40869</v>
      </c>
      <c r="J126" s="138"/>
      <c r="K126" s="522" t="s">
        <v>3486</v>
      </c>
      <c r="L126" s="241"/>
      <c r="M126" s="26">
        <v>36.4</v>
      </c>
      <c r="N126" s="26"/>
      <c r="O126" s="898" t="s">
        <v>5858</v>
      </c>
      <c r="P126" s="1294">
        <v>190058.54</v>
      </c>
      <c r="Q126" s="493">
        <v>190058.54</v>
      </c>
      <c r="R126" s="522"/>
      <c r="S126" s="1427"/>
      <c r="T126" s="1428"/>
      <c r="U126" s="1440"/>
      <c r="V126" s="1441"/>
      <c r="W126" s="1429"/>
      <c r="X126" s="1430"/>
    </row>
    <row r="127" spans="1:24" ht="63.75" x14ac:dyDescent="0.25">
      <c r="A127" s="296"/>
      <c r="B127" s="772" t="s">
        <v>6680</v>
      </c>
      <c r="C127" s="535" t="s">
        <v>3481</v>
      </c>
      <c r="D127" s="138"/>
      <c r="E127" s="157" t="s">
        <v>2395</v>
      </c>
      <c r="F127" s="528"/>
      <c r="G127" s="243" t="s">
        <v>2796</v>
      </c>
      <c r="H127" s="528" t="s">
        <v>3482</v>
      </c>
      <c r="I127" s="531">
        <v>40869</v>
      </c>
      <c r="J127" s="138"/>
      <c r="K127" s="522" t="s">
        <v>3486</v>
      </c>
      <c r="L127" s="793"/>
      <c r="M127" s="427">
        <v>55</v>
      </c>
      <c r="N127" s="427"/>
      <c r="O127" s="985" t="s">
        <v>5875</v>
      </c>
      <c r="P127" s="1299">
        <v>386545.54</v>
      </c>
      <c r="Q127" s="484">
        <v>386545.54</v>
      </c>
      <c r="R127" s="522"/>
      <c r="S127" s="1427"/>
      <c r="T127" s="1428"/>
      <c r="U127" s="1440"/>
      <c r="V127" s="1441"/>
      <c r="W127" s="1429"/>
      <c r="X127" s="1430"/>
    </row>
    <row r="128" spans="1:24" ht="63.75" x14ac:dyDescent="0.25">
      <c r="A128" s="296"/>
      <c r="B128" s="772" t="s">
        <v>6681</v>
      </c>
      <c r="C128" s="535" t="s">
        <v>4058</v>
      </c>
      <c r="D128" s="138"/>
      <c r="E128" s="157" t="s">
        <v>2395</v>
      </c>
      <c r="F128" s="528"/>
      <c r="G128" s="243" t="s">
        <v>2797</v>
      </c>
      <c r="H128" s="528" t="s">
        <v>4059</v>
      </c>
      <c r="I128" s="531">
        <v>41533</v>
      </c>
      <c r="J128" s="138"/>
      <c r="K128" s="522" t="s">
        <v>3486</v>
      </c>
      <c r="L128" s="793"/>
      <c r="M128" s="259">
        <v>72.2</v>
      </c>
      <c r="N128" s="259"/>
      <c r="O128" s="985" t="s">
        <v>5874</v>
      </c>
      <c r="P128" s="1299">
        <v>569773.73</v>
      </c>
      <c r="Q128" s="484">
        <v>569773.73</v>
      </c>
      <c r="R128" s="522"/>
      <c r="S128" s="1427"/>
      <c r="T128" s="1428"/>
      <c r="U128" s="1440"/>
      <c r="V128" s="1441"/>
      <c r="W128" s="1429"/>
      <c r="X128" s="1430"/>
    </row>
    <row r="129" spans="1:24" ht="63.75" x14ac:dyDescent="0.25">
      <c r="A129" s="296"/>
      <c r="B129" s="772" t="s">
        <v>6682</v>
      </c>
      <c r="C129" s="535" t="s">
        <v>3479</v>
      </c>
      <c r="D129" s="138"/>
      <c r="E129" s="157" t="s">
        <v>2395</v>
      </c>
      <c r="F129" s="521"/>
      <c r="G129" s="241" t="s">
        <v>2798</v>
      </c>
      <c r="H129" s="521" t="s">
        <v>3480</v>
      </c>
      <c r="I129" s="529">
        <v>40869</v>
      </c>
      <c r="J129" s="138"/>
      <c r="K129" s="522" t="s">
        <v>3486</v>
      </c>
      <c r="L129" s="241"/>
      <c r="M129" s="26">
        <v>65.599999999999994</v>
      </c>
      <c r="N129" s="26">
        <v>1991</v>
      </c>
      <c r="O129" s="898">
        <v>103000020</v>
      </c>
      <c r="P129" s="1297">
        <v>631191.63</v>
      </c>
      <c r="Q129" s="494">
        <v>0</v>
      </c>
      <c r="R129" s="522"/>
      <c r="S129" s="1427"/>
      <c r="T129" s="1428"/>
      <c r="U129" s="1440"/>
      <c r="V129" s="1441"/>
      <c r="W129" s="1429"/>
      <c r="X129" s="1430"/>
    </row>
    <row r="130" spans="1:24" ht="63.75" x14ac:dyDescent="0.25">
      <c r="A130" s="296"/>
      <c r="B130" s="772" t="s">
        <v>6683</v>
      </c>
      <c r="C130" s="522" t="s">
        <v>3505</v>
      </c>
      <c r="D130" s="138"/>
      <c r="E130" s="243" t="s">
        <v>3109</v>
      </c>
      <c r="F130" s="525"/>
      <c r="G130" s="243" t="s">
        <v>2799</v>
      </c>
      <c r="H130" s="525" t="s">
        <v>3460</v>
      </c>
      <c r="I130" s="524">
        <v>40869</v>
      </c>
      <c r="J130" s="138"/>
      <c r="K130" s="522" t="s">
        <v>3486</v>
      </c>
      <c r="L130" s="243"/>
      <c r="M130" s="8">
        <v>33.22</v>
      </c>
      <c r="N130" s="278">
        <v>1983</v>
      </c>
      <c r="O130" s="340"/>
      <c r="P130" s="1132">
        <v>3764.53</v>
      </c>
      <c r="Q130" s="475">
        <v>0</v>
      </c>
      <c r="R130" s="522"/>
      <c r="S130" s="1427"/>
      <c r="T130" s="1428"/>
      <c r="U130" s="1440"/>
      <c r="V130" s="1441"/>
      <c r="W130" s="1429"/>
      <c r="X130" s="1430"/>
    </row>
    <row r="131" spans="1:24" ht="63.75" x14ac:dyDescent="0.25">
      <c r="A131" s="296"/>
      <c r="B131" s="772" t="s">
        <v>6684</v>
      </c>
      <c r="C131" s="535" t="s">
        <v>3492</v>
      </c>
      <c r="D131" s="138"/>
      <c r="E131" s="370" t="s">
        <v>2395</v>
      </c>
      <c r="F131" s="528"/>
      <c r="G131" s="241" t="s">
        <v>2800</v>
      </c>
      <c r="H131" s="528" t="s">
        <v>3493</v>
      </c>
      <c r="I131" s="531">
        <v>41131</v>
      </c>
      <c r="J131" s="138"/>
      <c r="K131" s="522" t="s">
        <v>3486</v>
      </c>
      <c r="L131" s="241"/>
      <c r="M131" s="363">
        <v>54</v>
      </c>
      <c r="N131" s="239">
        <v>1978</v>
      </c>
      <c r="O131" s="976" t="s">
        <v>5904</v>
      </c>
      <c r="P131" s="1311">
        <v>326640.53999999998</v>
      </c>
      <c r="Q131" s="492">
        <v>326640.53999999998</v>
      </c>
      <c r="R131" s="522"/>
      <c r="S131" s="1427"/>
      <c r="T131" s="1428"/>
      <c r="U131" s="1440"/>
      <c r="V131" s="1441"/>
      <c r="W131" s="1429"/>
      <c r="X131" s="1430"/>
    </row>
    <row r="132" spans="1:24" ht="64.5" x14ac:dyDescent="0.25">
      <c r="A132" s="296"/>
      <c r="B132" s="290"/>
      <c r="C132" s="684" t="s">
        <v>4229</v>
      </c>
      <c r="D132" s="551"/>
      <c r="E132" s="463" t="s">
        <v>2395</v>
      </c>
      <c r="F132" s="757"/>
      <c r="G132" s="450" t="s">
        <v>4227</v>
      </c>
      <c r="H132" s="757" t="s">
        <v>4228</v>
      </c>
      <c r="I132" s="755">
        <v>40869</v>
      </c>
      <c r="J132" s="551"/>
      <c r="K132" s="551"/>
      <c r="L132" s="450"/>
      <c r="M132" s="758">
        <v>31</v>
      </c>
      <c r="N132" s="555"/>
      <c r="O132" s="745"/>
      <c r="P132" s="465">
        <v>18406.7</v>
      </c>
      <c r="Q132" s="759">
        <v>18406.7</v>
      </c>
      <c r="R132" s="684"/>
      <c r="S132" s="1466"/>
      <c r="T132" s="1453"/>
      <c r="U132" s="1465"/>
      <c r="V132" s="1453"/>
      <c r="W132" s="1448" t="s">
        <v>4230</v>
      </c>
      <c r="X132" s="1449"/>
    </row>
    <row r="133" spans="1:24" ht="63.75" x14ac:dyDescent="0.25">
      <c r="A133" s="296"/>
      <c r="B133" s="772" t="s">
        <v>6685</v>
      </c>
      <c r="C133" s="535" t="s">
        <v>3494</v>
      </c>
      <c r="D133" s="138"/>
      <c r="E133" s="370" t="s">
        <v>2395</v>
      </c>
      <c r="F133" s="528"/>
      <c r="G133" s="241" t="s">
        <v>2801</v>
      </c>
      <c r="H133" s="528" t="s">
        <v>3495</v>
      </c>
      <c r="I133" s="531">
        <v>40869</v>
      </c>
      <c r="J133" s="138"/>
      <c r="K133" s="522" t="s">
        <v>3486</v>
      </c>
      <c r="L133" s="241"/>
      <c r="M133" s="211">
        <v>42.9</v>
      </c>
      <c r="N133" s="211"/>
      <c r="O133" s="986" t="s">
        <v>5910</v>
      </c>
      <c r="P133" s="1311">
        <v>46725</v>
      </c>
      <c r="Q133" s="492">
        <v>0</v>
      </c>
      <c r="R133" s="522"/>
      <c r="S133" s="1427"/>
      <c r="T133" s="1428"/>
      <c r="U133" s="1440"/>
      <c r="V133" s="1441"/>
      <c r="W133" s="1429"/>
      <c r="X133" s="1430"/>
    </row>
    <row r="134" spans="1:24" ht="63.75" x14ac:dyDescent="0.25">
      <c r="A134" s="296"/>
      <c r="B134" s="772" t="s">
        <v>6686</v>
      </c>
      <c r="C134" s="535" t="s">
        <v>3458</v>
      </c>
      <c r="D134" s="138"/>
      <c r="E134" s="370" t="s">
        <v>2395</v>
      </c>
      <c r="F134" s="525"/>
      <c r="G134" s="241" t="s">
        <v>3108</v>
      </c>
      <c r="H134" s="525" t="s">
        <v>3459</v>
      </c>
      <c r="I134" s="524">
        <v>41520</v>
      </c>
      <c r="J134" s="138"/>
      <c r="K134" s="522" t="s">
        <v>3486</v>
      </c>
      <c r="L134" s="241"/>
      <c r="M134" s="211">
        <v>30.2</v>
      </c>
      <c r="N134" s="211"/>
      <c r="O134" s="986" t="s">
        <v>5900</v>
      </c>
      <c r="P134" s="1311">
        <v>297230.71999999997</v>
      </c>
      <c r="Q134" s="491">
        <v>297230.71999999997</v>
      </c>
      <c r="R134" s="522"/>
      <c r="S134" s="1427"/>
      <c r="T134" s="1428"/>
      <c r="U134" s="1440"/>
      <c r="V134" s="1441"/>
      <c r="W134" s="1429"/>
      <c r="X134" s="1430"/>
    </row>
    <row r="135" spans="1:24" ht="63.75" x14ac:dyDescent="0.25">
      <c r="A135" s="296"/>
      <c r="B135" s="290"/>
      <c r="C135" s="464"/>
      <c r="D135" s="551"/>
      <c r="E135" s="463" t="s">
        <v>2395</v>
      </c>
      <c r="F135" s="775"/>
      <c r="G135" s="450" t="s">
        <v>2802</v>
      </c>
      <c r="H135" s="775"/>
      <c r="I135" s="518"/>
      <c r="J135" s="551"/>
      <c r="K135" s="551"/>
      <c r="L135" s="450"/>
      <c r="M135" s="464">
        <v>45.5</v>
      </c>
      <c r="N135" s="464"/>
      <c r="O135" s="799"/>
      <c r="P135" s="465">
        <v>132157</v>
      </c>
      <c r="Q135" s="495">
        <v>132157</v>
      </c>
      <c r="R135" s="684"/>
      <c r="S135" s="1466"/>
      <c r="T135" s="1467"/>
      <c r="U135" s="1465"/>
      <c r="V135" s="1469"/>
      <c r="W135" s="1450"/>
      <c r="X135" s="1451"/>
    </row>
    <row r="136" spans="1:24" ht="63.75" x14ac:dyDescent="0.25">
      <c r="A136" s="296"/>
      <c r="B136" s="772" t="s">
        <v>6687</v>
      </c>
      <c r="C136" s="522" t="s">
        <v>3475</v>
      </c>
      <c r="D136" s="138"/>
      <c r="E136" s="253" t="s">
        <v>2395</v>
      </c>
      <c r="F136" s="525"/>
      <c r="G136" s="241" t="s">
        <v>2803</v>
      </c>
      <c r="H136" s="525" t="s">
        <v>3476</v>
      </c>
      <c r="I136" s="529">
        <v>40869</v>
      </c>
      <c r="J136" s="138"/>
      <c r="K136" s="522" t="s">
        <v>3486</v>
      </c>
      <c r="L136" s="241"/>
      <c r="M136" s="239">
        <v>43.8</v>
      </c>
      <c r="N136" s="239">
        <v>1970</v>
      </c>
      <c r="O136" s="976" t="s">
        <v>5909</v>
      </c>
      <c r="P136" s="1282">
        <v>214664.69</v>
      </c>
      <c r="Q136" s="496">
        <v>214664.69</v>
      </c>
      <c r="R136" s="522"/>
      <c r="S136" s="1427"/>
      <c r="T136" s="1428"/>
      <c r="U136" s="1440"/>
      <c r="V136" s="1441"/>
      <c r="W136" s="1429"/>
      <c r="X136" s="1430"/>
    </row>
    <row r="137" spans="1:24" ht="63.75" x14ac:dyDescent="0.25">
      <c r="A137" s="296"/>
      <c r="B137" s="772" t="s">
        <v>6688</v>
      </c>
      <c r="C137" s="522" t="s">
        <v>3473</v>
      </c>
      <c r="D137" s="138"/>
      <c r="E137" s="253" t="s">
        <v>2392</v>
      </c>
      <c r="F137" s="525"/>
      <c r="G137" s="241" t="s">
        <v>2804</v>
      </c>
      <c r="H137" s="525" t="s">
        <v>3474</v>
      </c>
      <c r="I137" s="529">
        <v>40869</v>
      </c>
      <c r="J137" s="138"/>
      <c r="K137" s="522" t="s">
        <v>3486</v>
      </c>
      <c r="L137" s="241"/>
      <c r="M137" s="239">
        <v>30.2</v>
      </c>
      <c r="N137" s="239">
        <v>1965</v>
      </c>
      <c r="O137" s="976" t="s">
        <v>5876</v>
      </c>
      <c r="P137" s="1282">
        <v>30080</v>
      </c>
      <c r="Q137" s="496">
        <v>30080</v>
      </c>
      <c r="R137" s="522"/>
      <c r="S137" s="1427"/>
      <c r="T137" s="1428"/>
      <c r="U137" s="1440"/>
      <c r="V137" s="1441"/>
      <c r="W137" s="1429"/>
      <c r="X137" s="1430"/>
    </row>
    <row r="138" spans="1:24" ht="63.75" x14ac:dyDescent="0.25">
      <c r="A138" s="296"/>
      <c r="B138" s="772" t="s">
        <v>6689</v>
      </c>
      <c r="C138" s="522" t="s">
        <v>3477</v>
      </c>
      <c r="D138" s="138"/>
      <c r="E138" s="370" t="s">
        <v>2806</v>
      </c>
      <c r="F138" s="521"/>
      <c r="G138" s="241" t="s">
        <v>2805</v>
      </c>
      <c r="H138" s="521" t="s">
        <v>3478</v>
      </c>
      <c r="I138" s="529">
        <v>40869</v>
      </c>
      <c r="J138" s="138"/>
      <c r="K138" s="522" t="s">
        <v>3486</v>
      </c>
      <c r="L138" s="241"/>
      <c r="M138" s="211">
        <v>41.8</v>
      </c>
      <c r="N138" s="211"/>
      <c r="O138" s="986" t="s">
        <v>5899</v>
      </c>
      <c r="P138" s="1311">
        <v>109189.56</v>
      </c>
      <c r="Q138" s="491">
        <v>109189.56</v>
      </c>
      <c r="R138" s="522"/>
      <c r="S138" s="1427"/>
      <c r="T138" s="1428"/>
      <c r="U138" s="1440"/>
      <c r="V138" s="1441"/>
      <c r="W138" s="1429"/>
      <c r="X138" s="1430"/>
    </row>
    <row r="139" spans="1:24" ht="64.5" x14ac:dyDescent="0.25">
      <c r="A139" s="296"/>
      <c r="B139" s="772" t="s">
        <v>6690</v>
      </c>
      <c r="C139" s="535" t="s">
        <v>3411</v>
      </c>
      <c r="D139" s="138"/>
      <c r="E139" s="370" t="s">
        <v>2395</v>
      </c>
      <c r="F139" s="521"/>
      <c r="G139" s="248" t="s">
        <v>2807</v>
      </c>
      <c r="H139" s="521" t="s">
        <v>3412</v>
      </c>
      <c r="I139" s="531">
        <v>41533</v>
      </c>
      <c r="J139" s="138"/>
      <c r="K139" s="522" t="s">
        <v>3486</v>
      </c>
      <c r="L139" s="248"/>
      <c r="M139" s="211">
        <v>70.599999999999994</v>
      </c>
      <c r="N139" s="211">
        <v>1990</v>
      </c>
      <c r="O139" s="986" t="s">
        <v>5897</v>
      </c>
      <c r="P139" s="1311">
        <v>518546.41</v>
      </c>
      <c r="Q139" s="491">
        <v>518546.41</v>
      </c>
      <c r="R139" s="522"/>
      <c r="S139" s="1427"/>
      <c r="T139" s="1428"/>
      <c r="U139" s="1440"/>
      <c r="V139" s="1441"/>
      <c r="W139" s="1429"/>
      <c r="X139" s="1430"/>
    </row>
    <row r="140" spans="1:24" ht="64.5" x14ac:dyDescent="0.25">
      <c r="A140" s="296"/>
      <c r="B140" s="290"/>
      <c r="C140" s="552"/>
      <c r="D140" s="551"/>
      <c r="E140" s="837" t="s">
        <v>2392</v>
      </c>
      <c r="F140" s="750"/>
      <c r="G140" s="554" t="s">
        <v>2808</v>
      </c>
      <c r="H140" s="750" t="s">
        <v>4206</v>
      </c>
      <c r="I140" s="553"/>
      <c r="J140" s="551"/>
      <c r="K140" s="684" t="s">
        <v>3486</v>
      </c>
      <c r="L140" s="554"/>
      <c r="M140" s="555">
        <v>45.5</v>
      </c>
      <c r="N140" s="464"/>
      <c r="O140" s="799"/>
      <c r="P140" s="465">
        <v>445992.85</v>
      </c>
      <c r="Q140" s="495">
        <v>445992.85</v>
      </c>
      <c r="R140" s="684"/>
      <c r="S140" s="1466"/>
      <c r="T140" s="1467"/>
      <c r="U140" s="1485"/>
      <c r="V140" s="1486"/>
      <c r="W140" s="1448" t="s">
        <v>4231</v>
      </c>
      <c r="X140" s="1449"/>
    </row>
    <row r="141" spans="1:24" ht="55.5" customHeight="1" x14ac:dyDescent="0.25">
      <c r="A141" s="296"/>
      <c r="B141" s="772" t="s">
        <v>6691</v>
      </c>
      <c r="C141" s="535" t="s">
        <v>3500</v>
      </c>
      <c r="D141" s="138"/>
      <c r="E141" s="261" t="s">
        <v>2395</v>
      </c>
      <c r="F141" s="533"/>
      <c r="G141" s="248" t="s">
        <v>2809</v>
      </c>
      <c r="H141" s="533" t="s">
        <v>3501</v>
      </c>
      <c r="I141" s="529">
        <v>41374</v>
      </c>
      <c r="J141" s="138"/>
      <c r="K141" s="522" t="s">
        <v>3486</v>
      </c>
      <c r="L141" s="248"/>
      <c r="M141" s="239">
        <v>70.06</v>
      </c>
      <c r="N141" s="239">
        <v>1975</v>
      </c>
      <c r="O141" s="976" t="s">
        <v>5908</v>
      </c>
      <c r="P141" s="1282">
        <v>29562.95</v>
      </c>
      <c r="Q141" s="496">
        <v>360.45</v>
      </c>
      <c r="R141" s="522"/>
      <c r="S141" s="1483"/>
      <c r="T141" s="1484"/>
      <c r="U141" s="1440"/>
      <c r="V141" s="1441"/>
      <c r="W141" s="1429"/>
      <c r="X141" s="1430"/>
    </row>
    <row r="142" spans="1:24" ht="64.5" x14ac:dyDescent="0.25">
      <c r="A142" s="296"/>
      <c r="B142" s="772" t="s">
        <v>6692</v>
      </c>
      <c r="C142" s="459" t="s">
        <v>3413</v>
      </c>
      <c r="D142" s="138"/>
      <c r="E142" s="256" t="s">
        <v>2395</v>
      </c>
      <c r="F142" s="93"/>
      <c r="G142" s="248" t="s">
        <v>2810</v>
      </c>
      <c r="H142" s="93" t="s">
        <v>3450</v>
      </c>
      <c r="I142" s="569">
        <v>40869</v>
      </c>
      <c r="J142" s="138"/>
      <c r="K142" s="522" t="s">
        <v>3486</v>
      </c>
      <c r="L142" s="248"/>
      <c r="M142" s="239">
        <v>53.3</v>
      </c>
      <c r="N142" s="239">
        <v>1985</v>
      </c>
      <c r="O142" s="976" t="s">
        <v>5896</v>
      </c>
      <c r="P142" s="1282">
        <v>285788.28999999998</v>
      </c>
      <c r="Q142" s="496">
        <v>227550.32</v>
      </c>
      <c r="R142" s="522"/>
      <c r="S142" s="1427"/>
      <c r="T142" s="1428"/>
      <c r="U142" s="1440"/>
      <c r="V142" s="1441"/>
      <c r="W142" s="1429"/>
      <c r="X142" s="1430"/>
    </row>
    <row r="143" spans="1:24" ht="64.5" x14ac:dyDescent="0.25">
      <c r="A143" s="296"/>
      <c r="B143" s="290"/>
      <c r="C143" s="723" t="s">
        <v>4218</v>
      </c>
      <c r="D143" s="551"/>
      <c r="E143" s="557" t="s">
        <v>2395</v>
      </c>
      <c r="F143" s="724"/>
      <c r="G143" s="554" t="s">
        <v>4215</v>
      </c>
      <c r="H143" s="724" t="s">
        <v>4216</v>
      </c>
      <c r="I143" s="755">
        <v>41520</v>
      </c>
      <c r="J143" s="551"/>
      <c r="K143" s="551"/>
      <c r="L143" s="554"/>
      <c r="M143" s="555">
        <v>70.599999999999994</v>
      </c>
      <c r="N143" s="555"/>
      <c r="O143" s="745"/>
      <c r="P143" s="558">
        <v>689351.11</v>
      </c>
      <c r="Q143" s="559">
        <v>689351.11</v>
      </c>
      <c r="R143" s="684"/>
      <c r="S143" s="1466"/>
      <c r="T143" s="1453"/>
      <c r="U143" s="1465"/>
      <c r="V143" s="1453"/>
      <c r="W143" s="1448" t="s">
        <v>4217</v>
      </c>
      <c r="X143" s="1449"/>
    </row>
    <row r="144" spans="1:24" ht="64.5" x14ac:dyDescent="0.25">
      <c r="A144" s="296"/>
      <c r="B144" s="772" t="s">
        <v>6693</v>
      </c>
      <c r="C144" s="535" t="s">
        <v>3413</v>
      </c>
      <c r="D144" s="138"/>
      <c r="E144" s="253" t="s">
        <v>2395</v>
      </c>
      <c r="F144" s="533"/>
      <c r="G144" s="248" t="s">
        <v>2811</v>
      </c>
      <c r="H144" s="533" t="s">
        <v>3449</v>
      </c>
      <c r="I144" s="531">
        <v>40869</v>
      </c>
      <c r="J144" s="138"/>
      <c r="K144" s="522" t="s">
        <v>3486</v>
      </c>
      <c r="L144" s="248"/>
      <c r="M144" s="239">
        <v>33.799999999999997</v>
      </c>
      <c r="N144" s="239">
        <v>1985</v>
      </c>
      <c r="O144" s="976" t="s">
        <v>5895</v>
      </c>
      <c r="P144" s="1282">
        <v>343007.78</v>
      </c>
      <c r="Q144" s="496">
        <v>274724.93</v>
      </c>
      <c r="R144" s="522"/>
      <c r="S144" s="1427"/>
      <c r="T144" s="1428"/>
      <c r="U144" s="1440"/>
      <c r="V144" s="1441"/>
      <c r="W144" s="1429"/>
      <c r="X144" s="1430"/>
    </row>
    <row r="145" spans="1:24" ht="64.5" x14ac:dyDescent="0.25">
      <c r="A145" s="296"/>
      <c r="B145" s="772" t="s">
        <v>6694</v>
      </c>
      <c r="C145" s="535" t="s">
        <v>3413</v>
      </c>
      <c r="D145" s="138"/>
      <c r="E145" s="253" t="s">
        <v>2395</v>
      </c>
      <c r="F145" s="533"/>
      <c r="G145" s="248" t="s">
        <v>2812</v>
      </c>
      <c r="H145" s="533" t="s">
        <v>3448</v>
      </c>
      <c r="I145" s="531">
        <v>40869</v>
      </c>
      <c r="J145" s="138"/>
      <c r="K145" s="522" t="s">
        <v>3486</v>
      </c>
      <c r="L145" s="248"/>
      <c r="M145" s="239">
        <v>41.1</v>
      </c>
      <c r="N145" s="239">
        <v>1936</v>
      </c>
      <c r="O145" s="976" t="s">
        <v>5894</v>
      </c>
      <c r="P145" s="1282">
        <v>27516.55</v>
      </c>
      <c r="Q145" s="496">
        <v>0</v>
      </c>
      <c r="R145" s="522"/>
      <c r="S145" s="1427"/>
      <c r="T145" s="1428"/>
      <c r="U145" s="1440"/>
      <c r="V145" s="1441"/>
      <c r="W145" s="1429"/>
      <c r="X145" s="1430"/>
    </row>
    <row r="146" spans="1:24" ht="64.5" x14ac:dyDescent="0.25">
      <c r="A146" s="296"/>
      <c r="B146" s="772" t="s">
        <v>6695</v>
      </c>
      <c r="C146" s="535" t="s">
        <v>3413</v>
      </c>
      <c r="D146" s="138"/>
      <c r="E146" s="253" t="s">
        <v>2395</v>
      </c>
      <c r="F146" s="533"/>
      <c r="G146" s="248" t="s">
        <v>2813</v>
      </c>
      <c r="H146" s="533" t="s">
        <v>3454</v>
      </c>
      <c r="I146" s="531">
        <v>40869</v>
      </c>
      <c r="J146" s="138"/>
      <c r="K146" s="522" t="s">
        <v>3486</v>
      </c>
      <c r="L146" s="248"/>
      <c r="M146" s="262">
        <v>32</v>
      </c>
      <c r="N146" s="239">
        <v>1970</v>
      </c>
      <c r="O146" s="976" t="s">
        <v>5893</v>
      </c>
      <c r="P146" s="1282">
        <v>42758.57</v>
      </c>
      <c r="Q146" s="496">
        <v>0</v>
      </c>
      <c r="R146" s="522"/>
      <c r="S146" s="1427"/>
      <c r="T146" s="1428"/>
      <c r="U146" s="1440"/>
      <c r="V146" s="1441"/>
      <c r="W146" s="1429"/>
      <c r="X146" s="1430"/>
    </row>
    <row r="147" spans="1:24" ht="64.5" x14ac:dyDescent="0.25">
      <c r="A147" s="296"/>
      <c r="B147" s="772" t="s">
        <v>6696</v>
      </c>
      <c r="C147" s="535" t="s">
        <v>3413</v>
      </c>
      <c r="D147" s="138"/>
      <c r="E147" s="257" t="s">
        <v>2395</v>
      </c>
      <c r="F147" s="533"/>
      <c r="G147" s="248" t="s">
        <v>2814</v>
      </c>
      <c r="H147" s="533" t="s">
        <v>3421</v>
      </c>
      <c r="I147" s="524">
        <v>41520</v>
      </c>
      <c r="J147" s="138"/>
      <c r="K147" s="522" t="s">
        <v>3486</v>
      </c>
      <c r="L147" s="248"/>
      <c r="M147" s="239">
        <v>52.4</v>
      </c>
      <c r="N147" s="239">
        <v>1975</v>
      </c>
      <c r="O147" s="976" t="s">
        <v>5892</v>
      </c>
      <c r="P147" s="1282">
        <v>185209.11</v>
      </c>
      <c r="Q147" s="496">
        <v>138985.79999999999</v>
      </c>
      <c r="R147" s="522"/>
      <c r="S147" s="1427"/>
      <c r="T147" s="1428"/>
      <c r="U147" s="1440"/>
      <c r="V147" s="1441"/>
      <c r="W147" s="1429"/>
      <c r="X147" s="1430"/>
    </row>
    <row r="148" spans="1:24" ht="64.5" x14ac:dyDescent="0.25">
      <c r="A148" s="296"/>
      <c r="B148" s="290"/>
      <c r="C148" s="684" t="s">
        <v>4214</v>
      </c>
      <c r="D148" s="551"/>
      <c r="E148" s="754" t="s">
        <v>2395</v>
      </c>
      <c r="F148" s="724"/>
      <c r="G148" s="554" t="s">
        <v>4207</v>
      </c>
      <c r="H148" s="724" t="s">
        <v>4213</v>
      </c>
      <c r="I148" s="753"/>
      <c r="J148" s="551"/>
      <c r="K148" s="551"/>
      <c r="L148" s="554"/>
      <c r="M148" s="555">
        <v>42</v>
      </c>
      <c r="N148" s="555"/>
      <c r="O148" s="745"/>
      <c r="P148" s="558">
        <v>55268.23</v>
      </c>
      <c r="Q148" s="559">
        <v>55268.23</v>
      </c>
      <c r="R148" s="684"/>
      <c r="S148" s="1466"/>
      <c r="T148" s="1453"/>
      <c r="U148" s="1465"/>
      <c r="V148" s="1453"/>
      <c r="W148" s="1448" t="s">
        <v>4212</v>
      </c>
      <c r="X148" s="1449"/>
    </row>
    <row r="149" spans="1:24" ht="64.5" x14ac:dyDescent="0.25">
      <c r="A149" s="296"/>
      <c r="B149" s="290"/>
      <c r="C149" s="556"/>
      <c r="D149" s="551"/>
      <c r="E149" s="557" t="s">
        <v>2395</v>
      </c>
      <c r="F149" s="663"/>
      <c r="G149" s="554" t="s">
        <v>2815</v>
      </c>
      <c r="H149" s="663" t="s">
        <v>4205</v>
      </c>
      <c r="I149" s="749">
        <v>40869</v>
      </c>
      <c r="J149" s="551"/>
      <c r="K149" s="551"/>
      <c r="L149" s="554"/>
      <c r="M149" s="555">
        <v>40.5</v>
      </c>
      <c r="N149" s="555">
        <v>1962</v>
      </c>
      <c r="O149" s="745"/>
      <c r="P149" s="558">
        <v>69927.8</v>
      </c>
      <c r="Q149" s="559">
        <v>0</v>
      </c>
      <c r="R149" s="684"/>
      <c r="S149" s="1466">
        <v>43129</v>
      </c>
      <c r="T149" s="1467"/>
      <c r="U149" s="1466"/>
      <c r="V149" s="1467"/>
      <c r="W149" s="1448" t="s">
        <v>4187</v>
      </c>
      <c r="X149" s="1449"/>
    </row>
    <row r="150" spans="1:24" ht="64.5" x14ac:dyDescent="0.25">
      <c r="A150" s="296"/>
      <c r="B150" s="772" t="s">
        <v>6697</v>
      </c>
      <c r="C150" s="535" t="s">
        <v>3413</v>
      </c>
      <c r="D150" s="138"/>
      <c r="E150" s="253" t="s">
        <v>2395</v>
      </c>
      <c r="F150" s="533"/>
      <c r="G150" s="249" t="s">
        <v>2816</v>
      </c>
      <c r="H150" s="533" t="s">
        <v>3419</v>
      </c>
      <c r="I150" s="531">
        <v>40869</v>
      </c>
      <c r="J150" s="138"/>
      <c r="K150" s="522" t="s">
        <v>3486</v>
      </c>
      <c r="L150" s="249"/>
      <c r="M150" s="239">
        <v>74.8</v>
      </c>
      <c r="N150" s="239">
        <v>1985</v>
      </c>
      <c r="O150" s="976" t="s">
        <v>5891</v>
      </c>
      <c r="P150" s="1282">
        <v>196764.62</v>
      </c>
      <c r="Q150" s="496">
        <v>161308.62</v>
      </c>
      <c r="R150" s="522"/>
      <c r="S150" s="1427"/>
      <c r="T150" s="1428"/>
      <c r="U150" s="1368"/>
      <c r="V150" s="1368"/>
      <c r="W150" s="1429"/>
      <c r="X150" s="1430"/>
    </row>
    <row r="151" spans="1:24" ht="64.5" x14ac:dyDescent="0.25">
      <c r="A151" s="296"/>
      <c r="B151" s="772" t="s">
        <v>6698</v>
      </c>
      <c r="C151" s="535" t="s">
        <v>3413</v>
      </c>
      <c r="D151" s="138"/>
      <c r="E151" s="253" t="s">
        <v>2395</v>
      </c>
      <c r="F151" s="560"/>
      <c r="G151" s="249" t="s">
        <v>2817</v>
      </c>
      <c r="H151" s="561" t="s">
        <v>3418</v>
      </c>
      <c r="I151" s="531">
        <v>40869</v>
      </c>
      <c r="J151" s="138"/>
      <c r="K151" s="522" t="s">
        <v>3486</v>
      </c>
      <c r="L151" s="249"/>
      <c r="M151" s="239">
        <v>28.4</v>
      </c>
      <c r="N151" s="239">
        <v>1975</v>
      </c>
      <c r="O151" s="976" t="s">
        <v>5890</v>
      </c>
      <c r="P151" s="1282">
        <v>33839.919999999998</v>
      </c>
      <c r="Q151" s="496">
        <v>25394.34</v>
      </c>
      <c r="R151" s="522"/>
      <c r="S151" s="1427"/>
      <c r="T151" s="1428"/>
      <c r="U151" s="1438"/>
      <c r="V151" s="1460"/>
      <c r="W151" s="1429"/>
      <c r="X151" s="1430"/>
    </row>
    <row r="152" spans="1:24" ht="64.5" x14ac:dyDescent="0.25">
      <c r="A152" s="296"/>
      <c r="B152" s="772" t="s">
        <v>6699</v>
      </c>
      <c r="C152" s="535" t="s">
        <v>3413</v>
      </c>
      <c r="D152" s="138"/>
      <c r="E152" s="253" t="s">
        <v>2395</v>
      </c>
      <c r="F152" s="533"/>
      <c r="G152" s="241" t="s">
        <v>2818</v>
      </c>
      <c r="H152" s="533" t="s">
        <v>3424</v>
      </c>
      <c r="I152" s="531">
        <v>41628</v>
      </c>
      <c r="J152" s="138"/>
      <c r="K152" s="522" t="s">
        <v>3486</v>
      </c>
      <c r="L152" s="241"/>
      <c r="M152" s="239">
        <v>22</v>
      </c>
      <c r="N152" s="239"/>
      <c r="O152" s="976" t="s">
        <v>5889</v>
      </c>
      <c r="P152" s="1282">
        <v>112531</v>
      </c>
      <c r="Q152" s="496">
        <v>106905</v>
      </c>
      <c r="R152" s="522"/>
      <c r="S152" s="1427"/>
      <c r="T152" s="1428"/>
      <c r="U152" s="1429"/>
      <c r="V152" s="1430"/>
      <c r="W152" s="1429"/>
      <c r="X152" s="1430"/>
    </row>
    <row r="153" spans="1:24" ht="63.75" x14ac:dyDescent="0.25">
      <c r="A153" s="296"/>
      <c r="B153" s="772" t="s">
        <v>6700</v>
      </c>
      <c r="C153" s="522" t="s">
        <v>3467</v>
      </c>
      <c r="D153" s="138"/>
      <c r="E153" s="253" t="s">
        <v>2395</v>
      </c>
      <c r="F153" s="521"/>
      <c r="G153" s="241" t="s">
        <v>2819</v>
      </c>
      <c r="H153" s="530" t="s">
        <v>3468</v>
      </c>
      <c r="I153" s="529">
        <v>41628</v>
      </c>
      <c r="J153" s="138"/>
      <c r="K153" s="522" t="s">
        <v>3486</v>
      </c>
      <c r="L153" s="241"/>
      <c r="M153" s="239">
        <v>22.4</v>
      </c>
      <c r="N153" s="239"/>
      <c r="O153" s="269" t="s">
        <v>5830</v>
      </c>
      <c r="P153" s="1282">
        <v>98377</v>
      </c>
      <c r="Q153" s="496">
        <v>93459</v>
      </c>
      <c r="R153" s="522"/>
      <c r="S153" s="1427"/>
      <c r="T153" s="1428"/>
      <c r="U153" s="1429"/>
      <c r="V153" s="1430"/>
      <c r="W153" s="1429"/>
      <c r="X153" s="1430"/>
    </row>
    <row r="154" spans="1:24" ht="64.5" x14ac:dyDescent="0.25">
      <c r="A154" s="296"/>
      <c r="B154" s="772" t="s">
        <v>6701</v>
      </c>
      <c r="C154" s="535" t="s">
        <v>3413</v>
      </c>
      <c r="D154" s="138"/>
      <c r="E154" s="253" t="s">
        <v>2395</v>
      </c>
      <c r="F154" s="533"/>
      <c r="G154" s="241" t="s">
        <v>2820</v>
      </c>
      <c r="H154" s="533" t="s">
        <v>3425</v>
      </c>
      <c r="I154" s="531">
        <v>41628</v>
      </c>
      <c r="J154" s="138"/>
      <c r="K154" s="522" t="s">
        <v>3486</v>
      </c>
      <c r="L154" s="241"/>
      <c r="M154" s="239">
        <v>31.1</v>
      </c>
      <c r="N154" s="239"/>
      <c r="O154" s="976" t="s">
        <v>5888</v>
      </c>
      <c r="P154" s="1282">
        <v>164177</v>
      </c>
      <c r="Q154" s="496">
        <v>160893</v>
      </c>
      <c r="R154" s="522"/>
      <c r="S154" s="1427"/>
      <c r="T154" s="1443"/>
      <c r="U154" s="1429"/>
      <c r="V154" s="1430"/>
      <c r="W154" s="1429"/>
      <c r="X154" s="1430"/>
    </row>
    <row r="155" spans="1:24" ht="64.5" x14ac:dyDescent="0.25">
      <c r="A155" s="296"/>
      <c r="B155" s="772" t="s">
        <v>6702</v>
      </c>
      <c r="C155" s="535" t="s">
        <v>3413</v>
      </c>
      <c r="D155" s="138"/>
      <c r="E155" s="253" t="s">
        <v>2395</v>
      </c>
      <c r="F155" s="533"/>
      <c r="G155" s="241" t="s">
        <v>2821</v>
      </c>
      <c r="H155" s="838" t="s">
        <v>3427</v>
      </c>
      <c r="I155" s="531">
        <v>41628</v>
      </c>
      <c r="J155" s="138"/>
      <c r="K155" s="522" t="s">
        <v>3486</v>
      </c>
      <c r="L155" s="241"/>
      <c r="M155" s="239">
        <v>22.8</v>
      </c>
      <c r="N155" s="239"/>
      <c r="O155" s="976" t="s">
        <v>5887</v>
      </c>
      <c r="P155" s="1282">
        <v>125749</v>
      </c>
      <c r="Q155" s="496">
        <v>119465</v>
      </c>
      <c r="R155" s="522"/>
      <c r="S155" s="1427"/>
      <c r="T155" s="1428"/>
      <c r="U155" s="1429"/>
      <c r="V155" s="1430"/>
      <c r="W155" s="1429"/>
      <c r="X155" s="1430"/>
    </row>
    <row r="156" spans="1:24" ht="64.5" x14ac:dyDescent="0.25">
      <c r="A156" s="296"/>
      <c r="B156" s="772" t="s">
        <v>6703</v>
      </c>
      <c r="C156" s="535" t="s">
        <v>3413</v>
      </c>
      <c r="D156" s="138"/>
      <c r="E156" s="253" t="s">
        <v>2395</v>
      </c>
      <c r="F156" s="533"/>
      <c r="G156" s="258" t="s">
        <v>2822</v>
      </c>
      <c r="H156" s="838" t="s">
        <v>3414</v>
      </c>
      <c r="I156" s="531" t="s">
        <v>3415</v>
      </c>
      <c r="J156" s="138"/>
      <c r="K156" s="522" t="s">
        <v>3486</v>
      </c>
      <c r="L156" s="258"/>
      <c r="M156" s="239">
        <v>46.3</v>
      </c>
      <c r="N156" s="239"/>
      <c r="O156" s="976" t="s">
        <v>5886</v>
      </c>
      <c r="P156" s="1282">
        <v>296390</v>
      </c>
      <c r="Q156" s="496">
        <v>296390</v>
      </c>
      <c r="R156" s="522"/>
      <c r="S156" s="1427"/>
      <c r="T156" s="1428"/>
      <c r="U156" s="1429"/>
      <c r="V156" s="1430"/>
      <c r="W156" s="1429"/>
      <c r="X156" s="1430"/>
    </row>
    <row r="157" spans="1:24" ht="63.75" x14ac:dyDescent="0.25">
      <c r="A157" s="296"/>
      <c r="B157" s="290"/>
      <c r="C157" s="684" t="s">
        <v>3469</v>
      </c>
      <c r="D157" s="551"/>
      <c r="E157" s="730" t="s">
        <v>2395</v>
      </c>
      <c r="F157" s="994"/>
      <c r="G157" s="450" t="s">
        <v>2823</v>
      </c>
      <c r="H157" s="995" t="s">
        <v>3470</v>
      </c>
      <c r="I157" s="725">
        <v>41628</v>
      </c>
      <c r="J157" s="551"/>
      <c r="K157" s="684" t="s">
        <v>3486</v>
      </c>
      <c r="L157" s="450"/>
      <c r="M157" s="746">
        <v>22.9</v>
      </c>
      <c r="N157" s="556"/>
      <c r="O157" s="996"/>
      <c r="P157" s="997">
        <v>110234</v>
      </c>
      <c r="Q157" s="998">
        <v>104722</v>
      </c>
      <c r="R157" s="684"/>
      <c r="S157" s="1466"/>
      <c r="T157" s="1467"/>
      <c r="U157" s="1452"/>
      <c r="V157" s="1453"/>
      <c r="W157" s="1452"/>
      <c r="X157" s="1453"/>
    </row>
    <row r="158" spans="1:24" ht="63.75" x14ac:dyDescent="0.25">
      <c r="A158" s="296"/>
      <c r="B158" s="772" t="s">
        <v>6704</v>
      </c>
      <c r="C158" s="522" t="s">
        <v>3471</v>
      </c>
      <c r="D158" s="138"/>
      <c r="E158" s="261" t="s">
        <v>2395</v>
      </c>
      <c r="F158" s="521"/>
      <c r="G158" s="241" t="s">
        <v>2824</v>
      </c>
      <c r="H158" s="530" t="s">
        <v>3472</v>
      </c>
      <c r="I158" s="529">
        <v>41628</v>
      </c>
      <c r="J158" s="138"/>
      <c r="K158" s="522" t="s">
        <v>3486</v>
      </c>
      <c r="L158" s="241"/>
      <c r="M158" s="262">
        <v>22.2</v>
      </c>
      <c r="N158" s="245"/>
      <c r="O158" s="245" t="s">
        <v>5815</v>
      </c>
      <c r="P158" s="1287">
        <v>164896</v>
      </c>
      <c r="Q158" s="497">
        <v>154533</v>
      </c>
      <c r="R158" s="522"/>
      <c r="S158" s="1427"/>
      <c r="T158" s="1428"/>
      <c r="U158" s="1429"/>
      <c r="V158" s="1430"/>
      <c r="W158" s="1429"/>
      <c r="X158" s="1430"/>
    </row>
    <row r="159" spans="1:24" ht="64.5" x14ac:dyDescent="0.25">
      <c r="A159" s="296"/>
      <c r="B159" s="772" t="s">
        <v>6705</v>
      </c>
      <c r="C159" s="535" t="s">
        <v>3413</v>
      </c>
      <c r="D159" s="138"/>
      <c r="E159" s="253" t="s">
        <v>2395</v>
      </c>
      <c r="F159" s="528"/>
      <c r="G159" s="241" t="s">
        <v>2825</v>
      </c>
      <c r="H159" s="528" t="s">
        <v>3451</v>
      </c>
      <c r="I159" s="531">
        <v>41628</v>
      </c>
      <c r="J159" s="138"/>
      <c r="K159" s="522" t="s">
        <v>3486</v>
      </c>
      <c r="L159" s="241"/>
      <c r="M159" s="239">
        <v>22.7</v>
      </c>
      <c r="N159" s="239"/>
      <c r="O159" s="976" t="s">
        <v>5934</v>
      </c>
      <c r="P159" s="1282">
        <v>131296</v>
      </c>
      <c r="Q159" s="496">
        <v>125658</v>
      </c>
      <c r="R159" s="522"/>
      <c r="S159" s="1427"/>
      <c r="T159" s="1428"/>
      <c r="U159" s="1429"/>
      <c r="V159" s="1430"/>
      <c r="W159" s="1429"/>
      <c r="X159" s="1430"/>
    </row>
    <row r="160" spans="1:24" ht="64.5" x14ac:dyDescent="0.25">
      <c r="A160" s="296"/>
      <c r="B160" s="772" t="s">
        <v>6706</v>
      </c>
      <c r="C160" s="535" t="s">
        <v>3413</v>
      </c>
      <c r="D160" s="138"/>
      <c r="E160" s="253" t="s">
        <v>2395</v>
      </c>
      <c r="F160" s="528"/>
      <c r="G160" s="241" t="s">
        <v>2826</v>
      </c>
      <c r="H160" s="528" t="s">
        <v>3452</v>
      </c>
      <c r="I160" s="531">
        <v>41628</v>
      </c>
      <c r="J160" s="138"/>
      <c r="K160" s="522" t="s">
        <v>3486</v>
      </c>
      <c r="L160" s="241"/>
      <c r="M160" s="239">
        <v>22.7</v>
      </c>
      <c r="N160" s="239"/>
      <c r="O160" s="976" t="s">
        <v>5933</v>
      </c>
      <c r="P160" s="1282">
        <v>129368</v>
      </c>
      <c r="Q160" s="496">
        <v>124903</v>
      </c>
      <c r="R160" s="522"/>
      <c r="S160" s="1427"/>
      <c r="T160" s="1428"/>
      <c r="U160" s="1429"/>
      <c r="V160" s="1430"/>
      <c r="W160" s="1429"/>
      <c r="X160" s="1430"/>
    </row>
    <row r="161" spans="1:24" ht="64.5" x14ac:dyDescent="0.25">
      <c r="A161" s="296"/>
      <c r="B161" s="772" t="s">
        <v>6707</v>
      </c>
      <c r="C161" s="535" t="s">
        <v>3413</v>
      </c>
      <c r="D161" s="138"/>
      <c r="E161" s="253" t="s">
        <v>2395</v>
      </c>
      <c r="F161" s="528"/>
      <c r="G161" s="241" t="s">
        <v>2827</v>
      </c>
      <c r="H161" s="528" t="s">
        <v>3455</v>
      </c>
      <c r="I161" s="531">
        <v>40869</v>
      </c>
      <c r="J161" s="138"/>
      <c r="K161" s="522" t="s">
        <v>3486</v>
      </c>
      <c r="L161" s="241"/>
      <c r="M161" s="239">
        <v>24.8</v>
      </c>
      <c r="N161" s="239">
        <v>1960</v>
      </c>
      <c r="O161" s="976" t="s">
        <v>5931</v>
      </c>
      <c r="P161" s="1282">
        <v>17412.29</v>
      </c>
      <c r="Q161" s="496">
        <v>7487.29</v>
      </c>
      <c r="R161" s="522"/>
      <c r="S161" s="1427"/>
      <c r="T161" s="1428"/>
      <c r="U161" s="1429"/>
      <c r="V161" s="1430"/>
      <c r="W161" s="1429"/>
      <c r="X161" s="1430"/>
    </row>
    <row r="162" spans="1:24" ht="63.75" x14ac:dyDescent="0.25">
      <c r="A162" s="296"/>
      <c r="B162" s="772" t="s">
        <v>6708</v>
      </c>
      <c r="C162" s="522" t="s">
        <v>3462</v>
      </c>
      <c r="D162" s="138"/>
      <c r="E162" s="253" t="s">
        <v>2395</v>
      </c>
      <c r="F162" s="525"/>
      <c r="G162" s="241" t="s">
        <v>2828</v>
      </c>
      <c r="H162" s="525" t="s">
        <v>3461</v>
      </c>
      <c r="I162" s="524">
        <v>41628</v>
      </c>
      <c r="J162" s="138"/>
      <c r="K162" s="522" t="s">
        <v>3486</v>
      </c>
      <c r="L162" s="241"/>
      <c r="M162" s="239">
        <v>34.1</v>
      </c>
      <c r="N162" s="239"/>
      <c r="O162" s="269" t="s">
        <v>5829</v>
      </c>
      <c r="P162" s="1282">
        <v>179969</v>
      </c>
      <c r="Q162" s="496">
        <v>176369</v>
      </c>
      <c r="R162" s="522"/>
      <c r="S162" s="1427"/>
      <c r="T162" s="1428"/>
      <c r="U162" s="1429"/>
      <c r="V162" s="1430"/>
      <c r="W162" s="1429"/>
      <c r="X162" s="1430"/>
    </row>
    <row r="163" spans="1:24" ht="64.5" x14ac:dyDescent="0.25">
      <c r="A163" s="296"/>
      <c r="B163" s="772" t="s">
        <v>6709</v>
      </c>
      <c r="C163" s="535" t="s">
        <v>3413</v>
      </c>
      <c r="D163" s="138"/>
      <c r="E163" s="253" t="s">
        <v>2395</v>
      </c>
      <c r="F163" s="528"/>
      <c r="G163" s="241" t="s">
        <v>2829</v>
      </c>
      <c r="H163" s="528" t="s">
        <v>3426</v>
      </c>
      <c r="I163" s="531">
        <v>41628</v>
      </c>
      <c r="J163" s="138"/>
      <c r="K163" s="522" t="s">
        <v>3486</v>
      </c>
      <c r="L163" s="241"/>
      <c r="M163" s="239">
        <v>34.799999999999997</v>
      </c>
      <c r="N163" s="239"/>
      <c r="O163" s="976" t="s">
        <v>5932</v>
      </c>
      <c r="P163" s="1282">
        <v>183654</v>
      </c>
      <c r="Q163" s="496">
        <v>179980</v>
      </c>
      <c r="R163" s="522"/>
      <c r="S163" s="1427"/>
      <c r="T163" s="1428"/>
      <c r="U163" s="1368"/>
      <c r="V163" s="1368"/>
      <c r="W163" s="1429"/>
      <c r="X163" s="1430"/>
    </row>
    <row r="164" spans="1:24" ht="64.5" x14ac:dyDescent="0.25">
      <c r="A164" s="296"/>
      <c r="B164" s="772" t="s">
        <v>6710</v>
      </c>
      <c r="C164" s="535" t="s">
        <v>3413</v>
      </c>
      <c r="D164" s="138"/>
      <c r="E164" s="253" t="s">
        <v>2395</v>
      </c>
      <c r="F164" s="528"/>
      <c r="G164" s="241" t="s">
        <v>2831</v>
      </c>
      <c r="H164" s="528" t="s">
        <v>3420</v>
      </c>
      <c r="I164" s="531">
        <v>40869</v>
      </c>
      <c r="J164" s="138"/>
      <c r="K164" s="522" t="s">
        <v>3486</v>
      </c>
      <c r="L164" s="241"/>
      <c r="M164" s="239">
        <v>60.6</v>
      </c>
      <c r="N164" s="239">
        <v>1982</v>
      </c>
      <c r="O164" s="976" t="s">
        <v>5929</v>
      </c>
      <c r="P164" s="1282">
        <v>10163</v>
      </c>
      <c r="Q164" s="496">
        <v>5473</v>
      </c>
      <c r="R164" s="522"/>
      <c r="S164" s="1427"/>
      <c r="T164" s="1428"/>
      <c r="U164" s="1438"/>
      <c r="V164" s="1460"/>
      <c r="W164" s="1429"/>
      <c r="X164" s="1430"/>
    </row>
    <row r="165" spans="1:24" ht="64.5" x14ac:dyDescent="0.25">
      <c r="A165" s="296"/>
      <c r="B165" s="772" t="s">
        <v>6711</v>
      </c>
      <c r="C165" s="535" t="s">
        <v>3413</v>
      </c>
      <c r="D165" s="138"/>
      <c r="E165" s="253" t="s">
        <v>2392</v>
      </c>
      <c r="F165" s="656"/>
      <c r="G165" s="241" t="s">
        <v>2832</v>
      </c>
      <c r="H165" s="656" t="s">
        <v>3447</v>
      </c>
      <c r="I165" s="531">
        <v>40869</v>
      </c>
      <c r="J165" s="138"/>
      <c r="K165" s="522" t="s">
        <v>3486</v>
      </c>
      <c r="L165" s="241"/>
      <c r="M165" s="239">
        <v>51.1</v>
      </c>
      <c r="N165" s="239">
        <v>2001</v>
      </c>
      <c r="O165" s="976" t="s">
        <v>5928</v>
      </c>
      <c r="P165" s="1282">
        <v>97092</v>
      </c>
      <c r="Q165" s="496">
        <v>97029</v>
      </c>
      <c r="R165" s="522"/>
      <c r="S165" s="1427">
        <v>43129</v>
      </c>
      <c r="T165" s="1428"/>
      <c r="U165" s="1427"/>
      <c r="V165" s="1428"/>
      <c r="W165" s="1429"/>
      <c r="X165" s="1430"/>
    </row>
    <row r="166" spans="1:24" ht="64.5" x14ac:dyDescent="0.25">
      <c r="A166" s="296"/>
      <c r="B166" s="799"/>
      <c r="C166" s="684" t="s">
        <v>4222</v>
      </c>
      <c r="D166" s="551"/>
      <c r="E166" s="557" t="s">
        <v>2395</v>
      </c>
      <c r="F166" s="756"/>
      <c r="G166" s="450" t="s">
        <v>4219</v>
      </c>
      <c r="H166" s="756" t="s">
        <v>4221</v>
      </c>
      <c r="I166" s="755">
        <v>40869</v>
      </c>
      <c r="J166" s="551"/>
      <c r="K166" s="684" t="s">
        <v>3486</v>
      </c>
      <c r="L166" s="450"/>
      <c r="M166" s="555">
        <v>58.2</v>
      </c>
      <c r="N166" s="555"/>
      <c r="O166" s="745"/>
      <c r="P166" s="558">
        <v>7079</v>
      </c>
      <c r="Q166" s="559">
        <v>7079</v>
      </c>
      <c r="R166" s="684"/>
      <c r="S166" s="1466"/>
      <c r="T166" s="1453"/>
      <c r="U166" s="743"/>
      <c r="V166" s="744"/>
      <c r="W166" s="1448" t="s">
        <v>4220</v>
      </c>
      <c r="X166" s="1449"/>
    </row>
    <row r="167" spans="1:24" ht="90" x14ac:dyDescent="0.25">
      <c r="A167" s="296"/>
      <c r="B167" s="799"/>
      <c r="C167" s="723" t="s">
        <v>3496</v>
      </c>
      <c r="D167" s="551"/>
      <c r="E167" s="557" t="s">
        <v>2392</v>
      </c>
      <c r="F167" s="757"/>
      <c r="G167" s="450" t="s">
        <v>2833</v>
      </c>
      <c r="H167" s="757" t="s">
        <v>3497</v>
      </c>
      <c r="I167" s="755">
        <v>40869</v>
      </c>
      <c r="J167" s="551"/>
      <c r="K167" s="684" t="s">
        <v>3486</v>
      </c>
      <c r="L167" s="450"/>
      <c r="M167" s="555">
        <v>32.5</v>
      </c>
      <c r="N167" s="555">
        <v>1963</v>
      </c>
      <c r="O167" s="993"/>
      <c r="P167" s="558">
        <v>80428</v>
      </c>
      <c r="Q167" s="559">
        <v>25617</v>
      </c>
      <c r="R167" s="684"/>
      <c r="S167" s="1466"/>
      <c r="T167" s="1467"/>
      <c r="U167" s="1466"/>
      <c r="V167" s="1467"/>
      <c r="W167" s="1448" t="s">
        <v>5940</v>
      </c>
      <c r="X167" s="1449"/>
    </row>
    <row r="168" spans="1:24" ht="63.75" x14ac:dyDescent="0.25">
      <c r="A168" s="296"/>
      <c r="B168" s="772" t="s">
        <v>6712</v>
      </c>
      <c r="C168" s="239"/>
      <c r="E168" s="253" t="s">
        <v>2395</v>
      </c>
      <c r="F168" s="572"/>
      <c r="G168" s="241" t="s">
        <v>2834</v>
      </c>
      <c r="H168" s="572" t="s">
        <v>4121</v>
      </c>
      <c r="I168" s="683">
        <v>41520</v>
      </c>
      <c r="J168" s="138"/>
      <c r="K168" s="522" t="s">
        <v>3486</v>
      </c>
      <c r="L168" s="241"/>
      <c r="M168" s="239">
        <v>49.3</v>
      </c>
      <c r="N168" s="239">
        <v>1974</v>
      </c>
      <c r="O168" s="976" t="s">
        <v>5927</v>
      </c>
      <c r="P168" s="1282">
        <v>110635</v>
      </c>
      <c r="Q168" s="496">
        <v>79583</v>
      </c>
      <c r="R168" s="522"/>
      <c r="S168" s="1427"/>
      <c r="T168" s="1428"/>
      <c r="U168" s="1427"/>
      <c r="V168" s="1428"/>
      <c r="W168" s="1429"/>
      <c r="X168" s="1430"/>
    </row>
    <row r="169" spans="1:24" ht="76.5" x14ac:dyDescent="0.25">
      <c r="A169" s="296"/>
      <c r="B169" s="772" t="s">
        <v>6713</v>
      </c>
      <c r="C169" s="535" t="s">
        <v>3413</v>
      </c>
      <c r="D169" s="138"/>
      <c r="E169" s="253" t="s">
        <v>2434</v>
      </c>
      <c r="F169" s="657"/>
      <c r="G169" s="241" t="s">
        <v>2835</v>
      </c>
      <c r="H169" s="657" t="s">
        <v>3417</v>
      </c>
      <c r="I169" s="531">
        <v>41533</v>
      </c>
      <c r="J169" s="138"/>
      <c r="K169" s="522" t="s">
        <v>3486</v>
      </c>
      <c r="L169" s="241"/>
      <c r="M169" s="239">
        <v>44.7</v>
      </c>
      <c r="N169" s="239">
        <v>1985</v>
      </c>
      <c r="O169" s="976" t="s">
        <v>5926</v>
      </c>
      <c r="P169" s="1282">
        <v>110569</v>
      </c>
      <c r="Q169" s="496">
        <v>81925</v>
      </c>
      <c r="R169" s="522"/>
      <c r="S169" s="1489"/>
      <c r="T169" s="1490"/>
      <c r="U169" s="1427"/>
      <c r="V169" s="1428"/>
      <c r="W169" s="1429"/>
      <c r="X169" s="1430"/>
    </row>
    <row r="170" spans="1:24" ht="90" x14ac:dyDescent="0.25">
      <c r="A170" s="296"/>
      <c r="B170" s="772" t="s">
        <v>6714</v>
      </c>
      <c r="C170" s="535" t="s">
        <v>3496</v>
      </c>
      <c r="D170" s="138"/>
      <c r="E170" s="253" t="s">
        <v>2395</v>
      </c>
      <c r="F170" s="533"/>
      <c r="G170" s="241" t="s">
        <v>2836</v>
      </c>
      <c r="H170" s="533" t="s">
        <v>3502</v>
      </c>
      <c r="I170" s="531">
        <v>41520</v>
      </c>
      <c r="J170" s="138"/>
      <c r="K170" s="522" t="s">
        <v>3486</v>
      </c>
      <c r="L170" s="241"/>
      <c r="M170" s="239">
        <v>42</v>
      </c>
      <c r="N170" s="239">
        <v>1962</v>
      </c>
      <c r="O170" s="976" t="s">
        <v>5925</v>
      </c>
      <c r="P170" s="1282">
        <v>58043.48</v>
      </c>
      <c r="Q170" s="496">
        <v>0</v>
      </c>
      <c r="R170" s="522"/>
      <c r="S170" s="1427"/>
      <c r="T170" s="1428"/>
      <c r="U170" s="1427"/>
      <c r="V170" s="1428"/>
      <c r="W170" s="1429"/>
      <c r="X170" s="1430"/>
    </row>
    <row r="171" spans="1:24" ht="64.5" x14ac:dyDescent="0.25">
      <c r="A171" s="296"/>
      <c r="B171" s="772" t="s">
        <v>6715</v>
      </c>
      <c r="C171" s="535" t="s">
        <v>3413</v>
      </c>
      <c r="D171" s="138"/>
      <c r="E171" s="253" t="s">
        <v>2395</v>
      </c>
      <c r="F171" s="533"/>
      <c r="G171" s="241" t="s">
        <v>2837</v>
      </c>
      <c r="H171" s="533" t="s">
        <v>3453</v>
      </c>
      <c r="I171" s="531">
        <v>41628</v>
      </c>
      <c r="J171" s="138"/>
      <c r="K171" s="522" t="s">
        <v>3486</v>
      </c>
      <c r="L171" s="241"/>
      <c r="M171" s="239">
        <v>56.6</v>
      </c>
      <c r="N171" s="239">
        <v>1983</v>
      </c>
      <c r="O171" s="976" t="s">
        <v>5924</v>
      </c>
      <c r="P171" s="1282">
        <v>239633.06</v>
      </c>
      <c r="Q171" s="496">
        <v>188063.31</v>
      </c>
      <c r="R171" s="522"/>
      <c r="S171" s="1427"/>
      <c r="T171" s="1428"/>
      <c r="U171" s="1427"/>
      <c r="V171" s="1428"/>
      <c r="W171" s="1429"/>
      <c r="X171" s="1430"/>
    </row>
    <row r="172" spans="1:24" ht="64.5" x14ac:dyDescent="0.25">
      <c r="A172" s="296"/>
      <c r="B172" s="1095" t="s">
        <v>6716</v>
      </c>
      <c r="C172" s="723" t="s">
        <v>3413</v>
      </c>
      <c r="D172" s="551"/>
      <c r="E172" s="557" t="s">
        <v>2395</v>
      </c>
      <c r="F172" s="724"/>
      <c r="G172" s="450" t="s">
        <v>2838</v>
      </c>
      <c r="H172" s="724" t="s">
        <v>3445</v>
      </c>
      <c r="I172" s="755">
        <v>40869</v>
      </c>
      <c r="J172" s="551"/>
      <c r="K172" s="684" t="s">
        <v>3486</v>
      </c>
      <c r="L172" s="450"/>
      <c r="M172" s="555">
        <v>76.400000000000006</v>
      </c>
      <c r="N172" s="555">
        <v>1973</v>
      </c>
      <c r="O172" s="993" t="s">
        <v>5923</v>
      </c>
      <c r="P172" s="558">
        <v>42821.93</v>
      </c>
      <c r="Q172" s="559">
        <v>0</v>
      </c>
      <c r="R172" s="684"/>
      <c r="S172" s="1466"/>
      <c r="T172" s="1467"/>
      <c r="U172" s="1466"/>
      <c r="V172" s="1467"/>
      <c r="W172" s="1452"/>
      <c r="X172" s="1453"/>
    </row>
    <row r="173" spans="1:24" ht="63.75" x14ac:dyDescent="0.25">
      <c r="A173" s="296"/>
      <c r="B173" s="772" t="s">
        <v>6717</v>
      </c>
      <c r="C173" s="239"/>
      <c r="D173" s="138"/>
      <c r="E173" s="253" t="s">
        <v>2395</v>
      </c>
      <c r="F173" s="547"/>
      <c r="G173" s="241" t="s">
        <v>2839</v>
      </c>
      <c r="H173" s="547" t="s">
        <v>4120</v>
      </c>
      <c r="I173" s="531">
        <v>40869</v>
      </c>
      <c r="J173" s="138"/>
      <c r="K173" s="522" t="s">
        <v>3486</v>
      </c>
      <c r="L173" s="241"/>
      <c r="M173" s="239">
        <v>69.900000000000006</v>
      </c>
      <c r="N173" s="239">
        <v>1988</v>
      </c>
      <c r="O173" s="976" t="s">
        <v>5922</v>
      </c>
      <c r="P173" s="1282">
        <v>53821.35</v>
      </c>
      <c r="Q173" s="496">
        <v>43709.919999999998</v>
      </c>
      <c r="R173" s="522"/>
      <c r="S173" s="1427"/>
      <c r="T173" s="1428"/>
      <c r="U173" s="1427"/>
      <c r="V173" s="1428"/>
      <c r="W173" s="1429"/>
      <c r="X173" s="1430"/>
    </row>
    <row r="174" spans="1:24" ht="64.5" x14ac:dyDescent="0.25">
      <c r="A174" s="296"/>
      <c r="B174" s="772" t="s">
        <v>6718</v>
      </c>
      <c r="C174" s="535" t="s">
        <v>3413</v>
      </c>
      <c r="D174" s="138"/>
      <c r="E174" s="253" t="s">
        <v>2395</v>
      </c>
      <c r="F174" s="533"/>
      <c r="G174" s="241" t="s">
        <v>2840</v>
      </c>
      <c r="H174" s="533" t="s">
        <v>3423</v>
      </c>
      <c r="I174" s="531">
        <v>40869</v>
      </c>
      <c r="J174" s="138"/>
      <c r="K174" s="522" t="s">
        <v>3486</v>
      </c>
      <c r="L174" s="241"/>
      <c r="M174" s="239">
        <v>64.900000000000006</v>
      </c>
      <c r="N174" s="239">
        <v>1988</v>
      </c>
      <c r="O174" s="976" t="s">
        <v>5921</v>
      </c>
      <c r="P174" s="1282">
        <v>145999.07</v>
      </c>
      <c r="Q174" s="496">
        <v>111708.83</v>
      </c>
      <c r="R174" s="522"/>
      <c r="S174" s="1427"/>
      <c r="T174" s="1428"/>
      <c r="U174" s="1427"/>
      <c r="V174" s="1428"/>
      <c r="W174" s="1429"/>
      <c r="X174" s="1430"/>
    </row>
    <row r="175" spans="1:24" ht="64.5" x14ac:dyDescent="0.25">
      <c r="A175" s="296"/>
      <c r="B175" s="772" t="s">
        <v>6719</v>
      </c>
      <c r="C175" s="535" t="s">
        <v>3413</v>
      </c>
      <c r="D175" s="138"/>
      <c r="E175" s="253" t="s">
        <v>2395</v>
      </c>
      <c r="F175" s="533"/>
      <c r="G175" s="241" t="s">
        <v>2841</v>
      </c>
      <c r="H175" s="533" t="s">
        <v>3422</v>
      </c>
      <c r="I175" s="531">
        <v>40869</v>
      </c>
      <c r="J175" s="138"/>
      <c r="K175" s="522" t="s">
        <v>3486</v>
      </c>
      <c r="L175" s="241"/>
      <c r="M175" s="239">
        <v>50.3</v>
      </c>
      <c r="N175" s="239">
        <v>1970</v>
      </c>
      <c r="O175" s="976" t="s">
        <v>5920</v>
      </c>
      <c r="P175" s="1282">
        <v>47442.96</v>
      </c>
      <c r="Q175" s="496">
        <v>0</v>
      </c>
      <c r="R175" s="522"/>
      <c r="S175" s="1427"/>
      <c r="T175" s="1428"/>
      <c r="U175" s="1427"/>
      <c r="V175" s="1428"/>
      <c r="W175" s="1429"/>
      <c r="X175" s="1430"/>
    </row>
    <row r="176" spans="1:24" ht="64.5" x14ac:dyDescent="0.25">
      <c r="A176" s="296"/>
      <c r="B176" s="772" t="s">
        <v>6720</v>
      </c>
      <c r="C176" s="535" t="s">
        <v>3413</v>
      </c>
      <c r="D176" s="138"/>
      <c r="E176" s="253" t="s">
        <v>2395</v>
      </c>
      <c r="F176" s="533"/>
      <c r="G176" s="241" t="s">
        <v>2842</v>
      </c>
      <c r="H176" s="533" t="s">
        <v>3444</v>
      </c>
      <c r="I176" s="531">
        <v>40869</v>
      </c>
      <c r="J176" s="138"/>
      <c r="K176" s="522" t="s">
        <v>3486</v>
      </c>
      <c r="L176" s="241"/>
      <c r="M176" s="239">
        <v>43.1</v>
      </c>
      <c r="N176" s="239">
        <v>1965</v>
      </c>
      <c r="O176" s="976" t="s">
        <v>5919</v>
      </c>
      <c r="P176" s="1282">
        <v>48486.27</v>
      </c>
      <c r="Q176" s="496">
        <v>0</v>
      </c>
      <c r="R176" s="522"/>
      <c r="S176" s="1427"/>
      <c r="T176" s="1428"/>
      <c r="U176" s="1427"/>
      <c r="V176" s="1428"/>
      <c r="W176" s="1429"/>
      <c r="X176" s="1430"/>
    </row>
    <row r="177" spans="1:24" ht="64.5" x14ac:dyDescent="0.25">
      <c r="A177" s="296"/>
      <c r="B177" s="772" t="s">
        <v>6721</v>
      </c>
      <c r="C177" s="535" t="s">
        <v>3413</v>
      </c>
      <c r="D177" s="138"/>
      <c r="E177" s="253" t="s">
        <v>2395</v>
      </c>
      <c r="F177" s="533"/>
      <c r="G177" s="241" t="s">
        <v>2843</v>
      </c>
      <c r="H177" s="533" t="s">
        <v>3443</v>
      </c>
      <c r="I177" s="531">
        <v>40869</v>
      </c>
      <c r="J177" s="138"/>
      <c r="K177" s="522" t="s">
        <v>3486</v>
      </c>
      <c r="L177" s="241"/>
      <c r="M177" s="262">
        <v>44</v>
      </c>
      <c r="N177" s="239"/>
      <c r="O177" s="976" t="s">
        <v>5918</v>
      </c>
      <c r="P177" s="1282">
        <v>26155.35</v>
      </c>
      <c r="Q177" s="496">
        <v>0</v>
      </c>
      <c r="R177" s="522"/>
      <c r="S177" s="1427"/>
      <c r="T177" s="1428"/>
      <c r="U177" s="1427"/>
      <c r="V177" s="1428"/>
      <c r="W177" s="1429"/>
      <c r="X177" s="1430"/>
    </row>
    <row r="178" spans="1:24" ht="63.75" x14ac:dyDescent="0.25">
      <c r="A178" s="296"/>
      <c r="B178" s="772" t="s">
        <v>6722</v>
      </c>
      <c r="C178" s="535" t="s">
        <v>3409</v>
      </c>
      <c r="D178" s="138"/>
      <c r="E178" s="253" t="s">
        <v>2395</v>
      </c>
      <c r="F178" s="533"/>
      <c r="G178" s="241" t="s">
        <v>2844</v>
      </c>
      <c r="H178" s="533" t="s">
        <v>3410</v>
      </c>
      <c r="I178" s="531">
        <v>40869</v>
      </c>
      <c r="J178" s="138"/>
      <c r="K178" s="522" t="s">
        <v>3486</v>
      </c>
      <c r="L178" s="241"/>
      <c r="M178" s="239">
        <v>31.1</v>
      </c>
      <c r="N178" s="239">
        <v>1965</v>
      </c>
      <c r="O178" s="976" t="s">
        <v>5855</v>
      </c>
      <c r="P178" s="1282">
        <v>152421.73000000001</v>
      </c>
      <c r="Q178" s="496">
        <v>152421.73000000001</v>
      </c>
      <c r="R178" s="522"/>
      <c r="S178" s="1427"/>
      <c r="T178" s="1428"/>
      <c r="U178" s="1427"/>
      <c r="V178" s="1428"/>
      <c r="W178" s="1429"/>
      <c r="X178" s="1430"/>
    </row>
    <row r="179" spans="1:24" ht="64.5" x14ac:dyDescent="0.25">
      <c r="A179" s="296"/>
      <c r="B179" s="772" t="s">
        <v>6723</v>
      </c>
      <c r="C179" s="535" t="s">
        <v>3413</v>
      </c>
      <c r="D179" s="138"/>
      <c r="E179" s="253" t="s">
        <v>2395</v>
      </c>
      <c r="F179" s="560"/>
      <c r="G179" s="241" t="s">
        <v>2845</v>
      </c>
      <c r="H179" s="560" t="s">
        <v>3442</v>
      </c>
      <c r="I179" s="531">
        <v>40869</v>
      </c>
      <c r="J179" s="138"/>
      <c r="K179" s="522" t="s">
        <v>3486</v>
      </c>
      <c r="L179" s="241"/>
      <c r="M179" s="239">
        <v>56.7</v>
      </c>
      <c r="N179" s="239">
        <v>1978</v>
      </c>
      <c r="O179" s="976" t="s">
        <v>5917</v>
      </c>
      <c r="P179" s="1282">
        <v>154153.14000000001</v>
      </c>
      <c r="Q179" s="496">
        <v>95342.44</v>
      </c>
      <c r="R179" s="522"/>
      <c r="S179" s="1427"/>
      <c r="T179" s="1428"/>
      <c r="U179" s="1427"/>
      <c r="V179" s="1428"/>
      <c r="W179" s="1429"/>
      <c r="X179" s="1430"/>
    </row>
    <row r="180" spans="1:24" ht="64.5" x14ac:dyDescent="0.25">
      <c r="A180" s="296"/>
      <c r="B180" s="772" t="s">
        <v>6724</v>
      </c>
      <c r="C180" s="535" t="s">
        <v>3413</v>
      </c>
      <c r="D180" s="138"/>
      <c r="E180" s="257" t="s">
        <v>2395</v>
      </c>
      <c r="F180" s="533"/>
      <c r="G180" s="241" t="s">
        <v>2846</v>
      </c>
      <c r="H180" s="533" t="s">
        <v>3441</v>
      </c>
      <c r="I180" s="531">
        <v>40869</v>
      </c>
      <c r="J180" s="138"/>
      <c r="K180" s="522" t="s">
        <v>3486</v>
      </c>
      <c r="L180" s="241"/>
      <c r="M180" s="239">
        <v>31.2</v>
      </c>
      <c r="N180" s="239">
        <v>1978</v>
      </c>
      <c r="O180" s="976" t="s">
        <v>5916</v>
      </c>
      <c r="P180" s="1282">
        <v>140871.85</v>
      </c>
      <c r="Q180" s="496">
        <v>82798.039999999994</v>
      </c>
      <c r="R180" s="522"/>
      <c r="S180" s="1427"/>
      <c r="T180" s="1428"/>
      <c r="U180" s="1427"/>
      <c r="V180" s="1428"/>
      <c r="W180" s="1429"/>
      <c r="X180" s="1430"/>
    </row>
    <row r="181" spans="1:24" ht="64.5" x14ac:dyDescent="0.25">
      <c r="A181" s="296"/>
      <c r="B181" s="772" t="s">
        <v>6725</v>
      </c>
      <c r="C181" s="535" t="s">
        <v>3413</v>
      </c>
      <c r="D181" s="138"/>
      <c r="E181" s="257" t="s">
        <v>2395</v>
      </c>
      <c r="F181" s="533"/>
      <c r="G181" s="241" t="s">
        <v>2847</v>
      </c>
      <c r="H181" s="533" t="s">
        <v>3440</v>
      </c>
      <c r="I181" s="524">
        <v>41520</v>
      </c>
      <c r="J181" s="138"/>
      <c r="K181" s="522" t="s">
        <v>3486</v>
      </c>
      <c r="L181" s="241"/>
      <c r="M181" s="239">
        <v>9.9</v>
      </c>
      <c r="N181" s="239">
        <v>1967</v>
      </c>
      <c r="O181" s="976" t="s">
        <v>5915</v>
      </c>
      <c r="P181" s="1282">
        <v>340569.87</v>
      </c>
      <c r="Q181" s="496">
        <v>0</v>
      </c>
      <c r="R181" s="522"/>
      <c r="S181" s="1427"/>
      <c r="T181" s="1428"/>
      <c r="U181" s="1427"/>
      <c r="V181" s="1428"/>
      <c r="W181" s="1429"/>
      <c r="X181" s="1430"/>
    </row>
    <row r="182" spans="1:24" ht="64.5" x14ac:dyDescent="0.25">
      <c r="A182" s="296"/>
      <c r="B182" s="772" t="s">
        <v>6726</v>
      </c>
      <c r="C182" s="535" t="s">
        <v>3413</v>
      </c>
      <c r="D182" s="138"/>
      <c r="E182" s="253" t="s">
        <v>2395</v>
      </c>
      <c r="F182" s="533"/>
      <c r="G182" s="241" t="s">
        <v>2848</v>
      </c>
      <c r="H182" s="533" t="s">
        <v>3439</v>
      </c>
      <c r="I182" s="531">
        <v>40869</v>
      </c>
      <c r="J182" s="138"/>
      <c r="K182" s="522" t="s">
        <v>3486</v>
      </c>
      <c r="L182" s="241"/>
      <c r="M182" s="239">
        <v>36.4</v>
      </c>
      <c r="N182" s="239">
        <v>1967</v>
      </c>
      <c r="O182" s="269">
        <v>108100525</v>
      </c>
      <c r="P182" s="1282">
        <v>35648.589999999997</v>
      </c>
      <c r="Q182" s="496">
        <v>0</v>
      </c>
      <c r="R182" s="522"/>
      <c r="S182" s="1427"/>
      <c r="T182" s="1428"/>
      <c r="U182" s="1427"/>
      <c r="V182" s="1428"/>
      <c r="W182" s="1429"/>
      <c r="X182" s="1430"/>
    </row>
    <row r="183" spans="1:24" ht="64.5" x14ac:dyDescent="0.25">
      <c r="A183" s="296"/>
      <c r="B183" s="772" t="s">
        <v>6727</v>
      </c>
      <c r="C183" s="535" t="s">
        <v>3413</v>
      </c>
      <c r="D183" s="138"/>
      <c r="E183" s="253" t="s">
        <v>2395</v>
      </c>
      <c r="F183" s="533"/>
      <c r="G183" s="241" t="s">
        <v>2849</v>
      </c>
      <c r="H183" s="533" t="s">
        <v>3432</v>
      </c>
      <c r="I183" s="531">
        <v>40869</v>
      </c>
      <c r="J183" s="138"/>
      <c r="K183" s="522" t="s">
        <v>3486</v>
      </c>
      <c r="L183" s="241"/>
      <c r="M183" s="239">
        <v>37.700000000000003</v>
      </c>
      <c r="N183" s="239">
        <v>1967</v>
      </c>
      <c r="O183" s="269">
        <v>108100524</v>
      </c>
      <c r="P183" s="1282">
        <v>36921.760000000002</v>
      </c>
      <c r="Q183" s="496">
        <v>0</v>
      </c>
      <c r="R183" s="522"/>
      <c r="S183" s="1427"/>
      <c r="T183" s="1428"/>
      <c r="U183" s="1427"/>
      <c r="V183" s="1428"/>
      <c r="W183" s="1429"/>
      <c r="X183" s="1430"/>
    </row>
    <row r="184" spans="1:24" ht="64.5" x14ac:dyDescent="0.25">
      <c r="A184" s="296"/>
      <c r="B184" s="772" t="s">
        <v>6728</v>
      </c>
      <c r="C184" s="535" t="s">
        <v>3413</v>
      </c>
      <c r="D184" s="138"/>
      <c r="E184" s="253" t="s">
        <v>2395</v>
      </c>
      <c r="F184" s="533"/>
      <c r="G184" s="241" t="s">
        <v>2850</v>
      </c>
      <c r="H184" s="533" t="s">
        <v>3431</v>
      </c>
      <c r="I184" s="531">
        <v>40869</v>
      </c>
      <c r="J184" s="138"/>
      <c r="K184" s="522" t="s">
        <v>3486</v>
      </c>
      <c r="L184" s="241"/>
      <c r="M184" s="239">
        <v>36.4</v>
      </c>
      <c r="N184" s="239">
        <v>1967</v>
      </c>
      <c r="O184" s="269">
        <v>108100523</v>
      </c>
      <c r="P184" s="1282">
        <v>35648.589999999997</v>
      </c>
      <c r="Q184" s="496">
        <v>0</v>
      </c>
      <c r="R184" s="522"/>
      <c r="S184" s="1427"/>
      <c r="T184" s="1428"/>
      <c r="U184" s="1427"/>
      <c r="V184" s="1428"/>
      <c r="W184" s="1429"/>
      <c r="X184" s="1430"/>
    </row>
    <row r="185" spans="1:24" ht="64.5" x14ac:dyDescent="0.25">
      <c r="A185" s="296"/>
      <c r="B185" s="772" t="s">
        <v>6729</v>
      </c>
      <c r="C185" s="535" t="s">
        <v>3413</v>
      </c>
      <c r="D185" s="138"/>
      <c r="E185" s="253" t="s">
        <v>2395</v>
      </c>
      <c r="F185" s="533"/>
      <c r="G185" s="241" t="s">
        <v>2851</v>
      </c>
      <c r="H185" s="533" t="s">
        <v>3430</v>
      </c>
      <c r="I185" s="531">
        <v>40869</v>
      </c>
      <c r="J185" s="138"/>
      <c r="K185" s="522" t="s">
        <v>3486</v>
      </c>
      <c r="L185" s="241"/>
      <c r="M185" s="239">
        <v>30.3</v>
      </c>
      <c r="N185" s="239">
        <v>1945</v>
      </c>
      <c r="O185" s="269">
        <v>108100522</v>
      </c>
      <c r="P185" s="1282">
        <v>47436.41</v>
      </c>
      <c r="Q185" s="496">
        <v>0</v>
      </c>
      <c r="R185" s="522"/>
      <c r="S185" s="1427"/>
      <c r="T185" s="1428"/>
      <c r="U185" s="1427"/>
      <c r="V185" s="1428"/>
      <c r="W185" s="1429"/>
      <c r="X185" s="1430"/>
    </row>
    <row r="186" spans="1:24" ht="64.5" x14ac:dyDescent="0.25">
      <c r="A186" s="296"/>
      <c r="B186" s="772" t="s">
        <v>6730</v>
      </c>
      <c r="C186" s="535" t="s">
        <v>3413</v>
      </c>
      <c r="D186" s="138"/>
      <c r="E186" s="253" t="s">
        <v>2395</v>
      </c>
      <c r="F186" s="533"/>
      <c r="G186" s="241" t="s">
        <v>2852</v>
      </c>
      <c r="H186" s="533" t="s">
        <v>3429</v>
      </c>
      <c r="I186" s="531">
        <v>40869</v>
      </c>
      <c r="J186" s="138"/>
      <c r="K186" s="522" t="s">
        <v>3486</v>
      </c>
      <c r="L186" s="241"/>
      <c r="M186" s="239">
        <v>37.700000000000003</v>
      </c>
      <c r="N186" s="239">
        <v>1967</v>
      </c>
      <c r="O186" s="976" t="s">
        <v>5914</v>
      </c>
      <c r="P186" s="1282">
        <v>64146.41</v>
      </c>
      <c r="Q186" s="496">
        <v>0</v>
      </c>
      <c r="R186" s="522"/>
      <c r="S186" s="1427"/>
      <c r="T186" s="1428"/>
      <c r="U186" s="1427"/>
      <c r="V186" s="1428"/>
      <c r="W186" s="1429"/>
      <c r="X186" s="1430"/>
    </row>
    <row r="187" spans="1:24" ht="64.5" x14ac:dyDescent="0.25">
      <c r="A187" s="296"/>
      <c r="B187" s="772" t="s">
        <v>6731</v>
      </c>
      <c r="C187" s="535" t="s">
        <v>3413</v>
      </c>
      <c r="D187" s="138"/>
      <c r="E187" s="253" t="s">
        <v>2395</v>
      </c>
      <c r="F187" s="533"/>
      <c r="G187" s="241" t="s">
        <v>2853</v>
      </c>
      <c r="H187" s="533" t="s">
        <v>3428</v>
      </c>
      <c r="I187" s="531">
        <v>41722</v>
      </c>
      <c r="J187" s="138"/>
      <c r="K187" s="522" t="s">
        <v>3486</v>
      </c>
      <c r="L187" s="241"/>
      <c r="M187" s="239">
        <v>9.9</v>
      </c>
      <c r="N187" s="239">
        <v>1967</v>
      </c>
      <c r="O187" s="976" t="s">
        <v>5913</v>
      </c>
      <c r="P187" s="1282">
        <v>16844.810000000001</v>
      </c>
      <c r="Q187" s="496">
        <v>0</v>
      </c>
      <c r="R187" s="522"/>
      <c r="S187" s="1427"/>
      <c r="T187" s="1428"/>
      <c r="U187" s="1427"/>
      <c r="V187" s="1428"/>
      <c r="W187" s="1429"/>
      <c r="X187" s="1430"/>
    </row>
    <row r="188" spans="1:24" ht="64.5" x14ac:dyDescent="0.25">
      <c r="A188" s="296"/>
      <c r="B188" s="772" t="s">
        <v>6732</v>
      </c>
      <c r="C188" s="535" t="s">
        <v>3413</v>
      </c>
      <c r="D188" s="138"/>
      <c r="E188" s="253" t="s">
        <v>2395</v>
      </c>
      <c r="F188" s="533"/>
      <c r="G188" s="241" t="s">
        <v>2854</v>
      </c>
      <c r="H188" s="533" t="s">
        <v>3446</v>
      </c>
      <c r="I188" s="531">
        <v>40869</v>
      </c>
      <c r="J188" s="138"/>
      <c r="K188" s="522" t="s">
        <v>3486</v>
      </c>
      <c r="L188" s="241"/>
      <c r="M188" s="239">
        <v>96.5</v>
      </c>
      <c r="N188" s="239">
        <v>1985</v>
      </c>
      <c r="O188" s="976" t="s">
        <v>5912</v>
      </c>
      <c r="P188" s="1282">
        <v>145791.42000000001</v>
      </c>
      <c r="Q188" s="496">
        <v>116512.41</v>
      </c>
      <c r="R188" s="522"/>
      <c r="S188" s="1427"/>
      <c r="T188" s="1428"/>
      <c r="U188" s="1427"/>
      <c r="V188" s="1428"/>
      <c r="W188" s="1429"/>
      <c r="X188" s="1430"/>
    </row>
    <row r="189" spans="1:24" ht="64.5" x14ac:dyDescent="0.25">
      <c r="A189" s="296"/>
      <c r="B189" s="772" t="s">
        <v>6733</v>
      </c>
      <c r="C189" s="535" t="s">
        <v>3413</v>
      </c>
      <c r="D189" s="138"/>
      <c r="E189" s="253" t="s">
        <v>2395</v>
      </c>
      <c r="F189" s="533"/>
      <c r="G189" s="241" t="s">
        <v>2855</v>
      </c>
      <c r="H189" s="533" t="s">
        <v>3416</v>
      </c>
      <c r="I189" s="531">
        <v>40869</v>
      </c>
      <c r="J189" s="138"/>
      <c r="K189" s="522" t="s">
        <v>3486</v>
      </c>
      <c r="L189" s="241"/>
      <c r="M189" s="239">
        <v>29.7</v>
      </c>
      <c r="N189" s="239">
        <v>1950</v>
      </c>
      <c r="O189" s="976" t="s">
        <v>5911</v>
      </c>
      <c r="P189" s="1282">
        <v>43281.09</v>
      </c>
      <c r="Q189" s="496">
        <v>0</v>
      </c>
      <c r="R189" s="522"/>
      <c r="S189" s="1508"/>
      <c r="T189" s="1428"/>
      <c r="U189" s="1427"/>
      <c r="V189" s="1428"/>
      <c r="W189" s="1429"/>
      <c r="X189" s="1430"/>
    </row>
    <row r="190" spans="1:24" ht="63.75" x14ac:dyDescent="0.25">
      <c r="A190" s="296"/>
      <c r="B190" s="772" t="s">
        <v>6734</v>
      </c>
      <c r="C190" s="239"/>
      <c r="D190" s="138"/>
      <c r="E190" s="241" t="s">
        <v>2395</v>
      </c>
      <c r="F190" s="138"/>
      <c r="G190" s="241" t="s">
        <v>2453</v>
      </c>
      <c r="H190" s="572" t="s">
        <v>6821</v>
      </c>
      <c r="I190" s="241"/>
      <c r="J190" s="138"/>
      <c r="K190" s="522" t="s">
        <v>3486</v>
      </c>
      <c r="L190" s="241"/>
      <c r="M190" s="262">
        <v>72.08</v>
      </c>
      <c r="N190" s="239">
        <v>1982</v>
      </c>
      <c r="O190" s="930" t="s">
        <v>5791</v>
      </c>
      <c r="P190" s="1219">
        <v>103174.29</v>
      </c>
      <c r="Q190" s="498">
        <v>62219.47</v>
      </c>
      <c r="R190" s="522"/>
      <c r="S190" s="1427"/>
      <c r="T190" s="1428"/>
      <c r="U190" s="1427"/>
      <c r="V190" s="1428"/>
      <c r="W190" s="1429"/>
      <c r="X190" s="1430"/>
    </row>
    <row r="191" spans="1:24" ht="63.75" x14ac:dyDescent="0.25">
      <c r="A191" s="296"/>
      <c r="B191" s="772" t="s">
        <v>6735</v>
      </c>
      <c r="C191" s="522" t="s">
        <v>3465</v>
      </c>
      <c r="D191" s="138"/>
      <c r="E191" s="261" t="s">
        <v>2395</v>
      </c>
      <c r="F191" s="521"/>
      <c r="G191" s="241" t="s">
        <v>2470</v>
      </c>
      <c r="H191" s="521" t="s">
        <v>3466</v>
      </c>
      <c r="I191" s="529">
        <v>41628</v>
      </c>
      <c r="J191" s="138"/>
      <c r="K191" s="522" t="s">
        <v>3486</v>
      </c>
      <c r="L191" s="241"/>
      <c r="M191" s="262">
        <v>36.700000000000003</v>
      </c>
      <c r="N191" s="245"/>
      <c r="O191" s="977" t="s">
        <v>5828</v>
      </c>
      <c r="P191" s="1287">
        <v>193656</v>
      </c>
      <c r="Q191" s="497">
        <v>189782</v>
      </c>
      <c r="R191" s="522"/>
      <c r="S191" s="1427"/>
      <c r="T191" s="1428"/>
      <c r="U191" s="1427"/>
      <c r="V191" s="1428"/>
      <c r="W191" s="1429"/>
      <c r="X191" s="1430"/>
    </row>
    <row r="192" spans="1:24" ht="63.75" x14ac:dyDescent="0.25">
      <c r="A192" s="296"/>
      <c r="B192" s="772" t="s">
        <v>6736</v>
      </c>
      <c r="C192" s="522" t="s">
        <v>3463</v>
      </c>
      <c r="D192" s="138"/>
      <c r="E192" s="261" t="s">
        <v>2395</v>
      </c>
      <c r="F192" s="525"/>
      <c r="G192" s="241" t="s">
        <v>2471</v>
      </c>
      <c r="H192" s="525" t="s">
        <v>3464</v>
      </c>
      <c r="I192" s="524">
        <v>41628</v>
      </c>
      <c r="J192" s="138"/>
      <c r="K192" s="522" t="s">
        <v>3486</v>
      </c>
      <c r="L192" s="241"/>
      <c r="M192" s="262">
        <v>32.6</v>
      </c>
      <c r="N192" s="245"/>
      <c r="O192" s="977" t="s">
        <v>5829</v>
      </c>
      <c r="P192" s="1287">
        <v>172073</v>
      </c>
      <c r="Q192" s="497">
        <v>168631</v>
      </c>
      <c r="R192" s="522"/>
      <c r="S192" s="1427"/>
      <c r="T192" s="1428"/>
      <c r="U192" s="1427"/>
      <c r="V192" s="1430"/>
      <c r="W192" s="1429"/>
      <c r="X192" s="1430"/>
    </row>
    <row r="193" spans="1:24" ht="64.5" x14ac:dyDescent="0.25">
      <c r="A193" s="296"/>
      <c r="B193" s="772" t="s">
        <v>6737</v>
      </c>
      <c r="C193" s="684" t="s">
        <v>4235</v>
      </c>
      <c r="D193" s="551"/>
      <c r="E193" s="730" t="s">
        <v>2395</v>
      </c>
      <c r="F193" s="760"/>
      <c r="G193" s="450" t="s">
        <v>4232</v>
      </c>
      <c r="H193" s="760" t="s">
        <v>4234</v>
      </c>
      <c r="I193" s="753">
        <v>41533</v>
      </c>
      <c r="J193" s="551"/>
      <c r="K193" s="684"/>
      <c r="L193" s="450"/>
      <c r="M193" s="746">
        <v>39.1</v>
      </c>
      <c r="N193" s="556"/>
      <c r="O193" s="978"/>
      <c r="P193" s="731">
        <v>287183.64</v>
      </c>
      <c r="Q193" s="731">
        <v>287183.64</v>
      </c>
      <c r="R193" s="684"/>
      <c r="S193" s="1466"/>
      <c r="T193" s="1453"/>
      <c r="U193" s="1466"/>
      <c r="V193" s="1453"/>
      <c r="W193" s="1448" t="s">
        <v>4233</v>
      </c>
      <c r="X193" s="1449"/>
    </row>
    <row r="194" spans="1:24" ht="77.25" x14ac:dyDescent="0.25">
      <c r="A194" s="296"/>
      <c r="B194" s="772" t="s">
        <v>6738</v>
      </c>
      <c r="C194" s="535" t="s">
        <v>3506</v>
      </c>
      <c r="D194" s="138"/>
      <c r="E194" s="253" t="s">
        <v>2426</v>
      </c>
      <c r="F194" s="528"/>
      <c r="G194" s="241" t="s">
        <v>2425</v>
      </c>
      <c r="H194" s="528" t="s">
        <v>3507</v>
      </c>
      <c r="I194" s="531">
        <v>40869</v>
      </c>
      <c r="J194" s="138"/>
      <c r="K194" s="522" t="s">
        <v>3486</v>
      </c>
      <c r="L194" s="241"/>
      <c r="M194" s="239">
        <v>23.9</v>
      </c>
      <c r="N194" s="239">
        <v>1978</v>
      </c>
      <c r="O194" s="976" t="s">
        <v>5939</v>
      </c>
      <c r="P194" s="1282">
        <v>42981.5</v>
      </c>
      <c r="Q194" s="496">
        <v>42981.5</v>
      </c>
      <c r="R194" s="522"/>
      <c r="S194" s="1427"/>
      <c r="T194" s="1430"/>
      <c r="U194" s="1427"/>
      <c r="V194" s="1430"/>
      <c r="W194" s="1429"/>
      <c r="X194" s="1430"/>
    </row>
    <row r="195" spans="1:24" x14ac:dyDescent="0.25">
      <c r="A195" s="296"/>
      <c r="B195" s="290"/>
      <c r="C195" s="535"/>
      <c r="D195" s="138"/>
      <c r="E195" s="253"/>
      <c r="F195" s="1069"/>
      <c r="G195" s="241"/>
      <c r="H195" s="1069"/>
      <c r="I195" s="1070"/>
      <c r="J195" s="138"/>
      <c r="K195" s="522"/>
      <c r="L195" s="241"/>
      <c r="M195" s="239"/>
      <c r="N195" s="239"/>
      <c r="O195" s="976"/>
      <c r="P195" s="242"/>
      <c r="Q195" s="686"/>
      <c r="R195" s="571"/>
      <c r="S195" s="1061"/>
      <c r="T195" s="1063"/>
      <c r="U195" s="1061"/>
      <c r="V195" s="1063"/>
      <c r="W195" s="1062"/>
      <c r="X195" s="1063"/>
    </row>
    <row r="196" spans="1:24" x14ac:dyDescent="0.25">
      <c r="A196" s="296"/>
      <c r="B196" s="269"/>
      <c r="C196" s="239"/>
      <c r="D196" s="240"/>
      <c r="E196" s="519"/>
      <c r="F196" s="519"/>
      <c r="G196" s="240"/>
      <c r="H196" s="519"/>
      <c r="I196" s="519"/>
      <c r="J196" s="240"/>
      <c r="K196" s="185" t="s">
        <v>2390</v>
      </c>
      <c r="L196" s="185"/>
      <c r="M196" s="239"/>
      <c r="N196" s="239"/>
      <c r="O196" s="239"/>
      <c r="P196" s="239"/>
      <c r="Q196" s="242"/>
      <c r="R196" s="496"/>
      <c r="S196" s="1429"/>
      <c r="T196" s="1430"/>
      <c r="U196" s="1427"/>
      <c r="V196" s="1428"/>
      <c r="W196" s="1429"/>
      <c r="X196" s="1430"/>
    </row>
    <row r="197" spans="1:24" x14ac:dyDescent="0.25">
      <c r="A197" s="296"/>
      <c r="B197" s="269"/>
      <c r="C197" s="239"/>
      <c r="D197" s="240"/>
      <c r="E197" s="519"/>
      <c r="F197" s="519"/>
      <c r="G197" s="1059"/>
      <c r="H197" s="519"/>
      <c r="I197" s="519"/>
      <c r="J197" s="240"/>
      <c r="K197" s="185"/>
      <c r="L197" s="1060"/>
      <c r="M197" s="245"/>
      <c r="N197" s="245"/>
      <c r="O197" s="245"/>
      <c r="P197" s="245"/>
      <c r="Q197" s="686"/>
      <c r="R197" s="496"/>
      <c r="S197" s="1056"/>
      <c r="T197" s="1057"/>
      <c r="U197" s="1054"/>
      <c r="V197" s="1055"/>
      <c r="W197" s="1056"/>
      <c r="X197" s="1057"/>
    </row>
    <row r="198" spans="1:24" ht="64.5" x14ac:dyDescent="0.25">
      <c r="A198" s="296"/>
      <c r="B198" s="1104" t="s">
        <v>7238</v>
      </c>
      <c r="C198" s="239"/>
      <c r="D198" s="240"/>
      <c r="E198" s="519" t="s">
        <v>2395</v>
      </c>
      <c r="F198" s="519"/>
      <c r="G198" s="248" t="s">
        <v>7201</v>
      </c>
      <c r="H198" s="519"/>
      <c r="I198" s="519"/>
      <c r="J198" s="240"/>
      <c r="K198" s="522" t="s">
        <v>3486</v>
      </c>
      <c r="L198" s="1060"/>
      <c r="M198" s="245"/>
      <c r="N198" s="245"/>
      <c r="O198" s="245">
        <v>108000689</v>
      </c>
      <c r="P198" s="1307">
        <v>777181.18</v>
      </c>
      <c r="Q198" s="686">
        <v>777181.18</v>
      </c>
      <c r="R198" s="496"/>
      <c r="S198" s="1250"/>
      <c r="T198" s="1251"/>
      <c r="U198" s="1248"/>
      <c r="V198" s="1249"/>
      <c r="W198" s="1250"/>
      <c r="X198" s="1251"/>
    </row>
    <row r="199" spans="1:24" ht="63.75" x14ac:dyDescent="0.25">
      <c r="A199" s="296"/>
      <c r="B199" s="1104" t="s">
        <v>7239</v>
      </c>
      <c r="C199" s="239"/>
      <c r="D199" s="240"/>
      <c r="E199" s="519" t="s">
        <v>2392</v>
      </c>
      <c r="F199" s="519"/>
      <c r="G199" s="374" t="s">
        <v>7175</v>
      </c>
      <c r="H199" s="519"/>
      <c r="I199" s="519"/>
      <c r="J199" s="240"/>
      <c r="K199" s="522" t="s">
        <v>3486</v>
      </c>
      <c r="L199" s="1060"/>
      <c r="M199" s="245"/>
      <c r="N199" s="245"/>
      <c r="O199" s="245">
        <v>108000690</v>
      </c>
      <c r="P199" s="1209">
        <v>4027800</v>
      </c>
      <c r="Q199" s="686">
        <v>4027800</v>
      </c>
      <c r="R199" s="496"/>
      <c r="S199" s="1237"/>
      <c r="T199" s="1236"/>
      <c r="U199" s="1234"/>
      <c r="V199" s="1235"/>
      <c r="W199" s="1237"/>
      <c r="X199" s="1236"/>
    </row>
    <row r="200" spans="1:24" ht="64.5" x14ac:dyDescent="0.25">
      <c r="A200" s="296"/>
      <c r="B200" s="279"/>
      <c r="C200" s="239"/>
      <c r="D200" s="240"/>
      <c r="E200" s="140" t="s">
        <v>2395</v>
      </c>
      <c r="F200" s="93"/>
      <c r="G200" s="91" t="s">
        <v>2728</v>
      </c>
      <c r="H200" s="93" t="s">
        <v>3499</v>
      </c>
      <c r="I200" s="1260">
        <v>40869</v>
      </c>
      <c r="J200" s="15"/>
      <c r="K200" s="522" t="s">
        <v>3486</v>
      </c>
      <c r="L200" s="1169"/>
      <c r="M200" s="17">
        <v>40</v>
      </c>
      <c r="N200" s="17"/>
      <c r="O200" s="898">
        <v>111</v>
      </c>
      <c r="P200" s="929">
        <v>530000</v>
      </c>
      <c r="Q200" s="87">
        <v>477000.08</v>
      </c>
      <c r="R200" s="496"/>
      <c r="S200" s="1237"/>
      <c r="T200" s="1236"/>
      <c r="U200" s="1234"/>
      <c r="V200" s="1235"/>
      <c r="W200" s="1237"/>
      <c r="X200" s="1236"/>
    </row>
    <row r="201" spans="1:24" ht="64.5" x14ac:dyDescent="0.25">
      <c r="A201" s="296"/>
      <c r="B201" s="772" t="s">
        <v>6739</v>
      </c>
      <c r="C201" s="535" t="s">
        <v>6746</v>
      </c>
      <c r="D201" s="1058"/>
      <c r="E201" s="519" t="s">
        <v>2392</v>
      </c>
      <c r="F201" s="519"/>
      <c r="G201" s="374" t="s">
        <v>6537</v>
      </c>
      <c r="H201" s="1082" t="s">
        <v>6540</v>
      </c>
      <c r="I201" s="1082" t="s">
        <v>6541</v>
      </c>
      <c r="J201" s="240"/>
      <c r="K201" s="522" t="s">
        <v>3486</v>
      </c>
      <c r="L201" s="1060"/>
      <c r="M201" s="245">
        <v>70.7</v>
      </c>
      <c r="N201" s="245"/>
      <c r="O201" s="245">
        <v>108000679</v>
      </c>
      <c r="P201" s="1209">
        <v>3500000</v>
      </c>
      <c r="Q201" s="352">
        <v>3500000</v>
      </c>
      <c r="R201" s="496"/>
      <c r="S201" s="1074"/>
      <c r="T201" s="1075"/>
      <c r="U201" s="1072"/>
      <c r="V201" s="1073"/>
      <c r="W201" s="1074"/>
      <c r="X201" s="1075"/>
    </row>
    <row r="202" spans="1:24" ht="64.5" x14ac:dyDescent="0.25">
      <c r="A202" s="296"/>
      <c r="B202" s="772" t="s">
        <v>6740</v>
      </c>
      <c r="C202" s="535" t="s">
        <v>6746</v>
      </c>
      <c r="D202" s="240"/>
      <c r="E202" s="519" t="s">
        <v>2392</v>
      </c>
      <c r="F202" s="519"/>
      <c r="G202" s="374" t="s">
        <v>6538</v>
      </c>
      <c r="H202" s="1082" t="s">
        <v>6539</v>
      </c>
      <c r="I202" s="519" t="s">
        <v>6541</v>
      </c>
      <c r="J202" s="240"/>
      <c r="K202" s="522" t="s">
        <v>3486</v>
      </c>
      <c r="L202" s="1060"/>
      <c r="M202" s="245">
        <v>70.7</v>
      </c>
      <c r="N202" s="245"/>
      <c r="O202" s="245">
        <v>108000678</v>
      </c>
      <c r="P202" s="1209">
        <v>3500000</v>
      </c>
      <c r="Q202" s="487">
        <v>3500000</v>
      </c>
      <c r="R202" s="496"/>
      <c r="S202" s="1056"/>
      <c r="T202" s="1057"/>
      <c r="U202" s="1054"/>
      <c r="V202" s="1055"/>
      <c r="W202" s="1056"/>
      <c r="X202" s="1057"/>
    </row>
    <row r="203" spans="1:24" ht="63.75" x14ac:dyDescent="0.25">
      <c r="A203" s="296"/>
      <c r="B203" s="772" t="s">
        <v>6741</v>
      </c>
      <c r="C203" s="535" t="s">
        <v>3490</v>
      </c>
      <c r="D203" s="240"/>
      <c r="E203" s="157" t="s">
        <v>2395</v>
      </c>
      <c r="F203" s="528"/>
      <c r="G203" s="89" t="s">
        <v>4150</v>
      </c>
      <c r="H203" s="528" t="s">
        <v>3491</v>
      </c>
      <c r="I203" s="531">
        <v>40869</v>
      </c>
      <c r="J203" s="138"/>
      <c r="K203" s="522" t="s">
        <v>3486</v>
      </c>
      <c r="L203" s="89"/>
      <c r="M203" s="528">
        <v>64.3</v>
      </c>
      <c r="N203" s="211"/>
      <c r="O203" s="928" t="s">
        <v>5862</v>
      </c>
      <c r="P203" s="1242">
        <v>621183.39</v>
      </c>
      <c r="Q203" s="246">
        <v>621183.39</v>
      </c>
      <c r="R203" s="496"/>
      <c r="S203" s="1064"/>
      <c r="T203" s="1067"/>
      <c r="U203" s="1065"/>
      <c r="V203" s="1066"/>
      <c r="W203" s="1064"/>
      <c r="X203" s="1067"/>
    </row>
    <row r="204" spans="1:24" ht="77.25" x14ac:dyDescent="0.25">
      <c r="A204" s="296"/>
      <c r="B204" s="772" t="s">
        <v>6742</v>
      </c>
      <c r="C204" s="711" t="s">
        <v>3960</v>
      </c>
      <c r="D204" s="138"/>
      <c r="E204" s="241" t="s">
        <v>2395</v>
      </c>
      <c r="F204" s="712"/>
      <c r="G204" s="714" t="s">
        <v>3540</v>
      </c>
      <c r="H204" s="1083" t="s">
        <v>3961</v>
      </c>
      <c r="I204" s="713">
        <v>40869</v>
      </c>
      <c r="J204" s="839"/>
      <c r="K204" s="522" t="s">
        <v>3486</v>
      </c>
      <c r="L204" s="714"/>
      <c r="M204" s="715">
        <v>49</v>
      </c>
      <c r="N204" s="715"/>
      <c r="O204" s="715">
        <v>108000664</v>
      </c>
      <c r="P204" s="1301">
        <v>800000</v>
      </c>
      <c r="Q204" s="716">
        <v>787564.76</v>
      </c>
      <c r="R204" s="717"/>
      <c r="S204" s="1487"/>
      <c r="T204" s="1488"/>
      <c r="U204" s="1491"/>
      <c r="V204" s="1488"/>
      <c r="W204" s="1509"/>
      <c r="X204" s="1510"/>
    </row>
    <row r="205" spans="1:24" ht="64.5" x14ac:dyDescent="0.25">
      <c r="A205" s="296"/>
      <c r="B205" s="772" t="s">
        <v>6743</v>
      </c>
      <c r="C205" s="211"/>
      <c r="D205" s="15"/>
      <c r="E205" s="241" t="s">
        <v>2395</v>
      </c>
      <c r="F205" s="15"/>
      <c r="G205" s="337" t="s">
        <v>2748</v>
      </c>
      <c r="H205" s="525" t="s">
        <v>6822</v>
      </c>
      <c r="I205" s="337"/>
      <c r="J205" s="138"/>
      <c r="K205" s="522" t="s">
        <v>3486</v>
      </c>
      <c r="L205" s="337"/>
      <c r="M205" s="239">
        <v>52.4</v>
      </c>
      <c r="N205" s="239"/>
      <c r="O205" s="239">
        <v>108000665</v>
      </c>
      <c r="P205" s="1136">
        <v>84445</v>
      </c>
      <c r="Q205" s="262">
        <v>0</v>
      </c>
      <c r="R205" s="710"/>
      <c r="S205" s="1496"/>
      <c r="T205" s="1496"/>
      <c r="U205" s="1463"/>
      <c r="V205" s="1464"/>
      <c r="W205" s="1461"/>
      <c r="X205" s="1462"/>
    </row>
    <row r="206" spans="1:24" ht="64.5" x14ac:dyDescent="0.25">
      <c r="A206" s="296"/>
      <c r="B206" s="772" t="s">
        <v>6744</v>
      </c>
      <c r="C206" s="706" t="s">
        <v>3980</v>
      </c>
      <c r="D206" s="138"/>
      <c r="E206" s="708" t="s">
        <v>2392</v>
      </c>
      <c r="F206" s="575"/>
      <c r="G206" s="374" t="s">
        <v>3248</v>
      </c>
      <c r="H206" s="575" t="s">
        <v>3981</v>
      </c>
      <c r="I206" s="707">
        <v>45063</v>
      </c>
      <c r="J206" s="138"/>
      <c r="K206" s="522" t="s">
        <v>3486</v>
      </c>
      <c r="L206" s="374"/>
      <c r="M206" s="245">
        <v>60.7</v>
      </c>
      <c r="N206" s="245">
        <v>2023</v>
      </c>
      <c r="O206" s="984" t="s">
        <v>5938</v>
      </c>
      <c r="P206" s="1296">
        <v>3000000</v>
      </c>
      <c r="Q206" s="496">
        <v>3000000</v>
      </c>
      <c r="R206" s="709"/>
      <c r="S206" s="1494"/>
      <c r="T206" s="1495"/>
      <c r="U206" s="568"/>
      <c r="V206" s="568"/>
      <c r="W206" s="138"/>
      <c r="X206" s="138"/>
    </row>
    <row r="207" spans="1:24" ht="51.75" x14ac:dyDescent="0.25">
      <c r="A207" s="296"/>
      <c r="B207" s="772" t="s">
        <v>6745</v>
      </c>
      <c r="C207" s="535" t="s">
        <v>3969</v>
      </c>
      <c r="D207" s="138"/>
      <c r="E207" s="244" t="s">
        <v>2395</v>
      </c>
      <c r="F207" s="533"/>
      <c r="G207" s="241" t="s">
        <v>3247</v>
      </c>
      <c r="H207" s="533" t="s">
        <v>3970</v>
      </c>
      <c r="I207" s="543">
        <v>42369</v>
      </c>
      <c r="J207" s="138"/>
      <c r="K207" s="522" t="s">
        <v>3486</v>
      </c>
      <c r="L207" s="241"/>
      <c r="M207" s="239">
        <v>56.4</v>
      </c>
      <c r="N207" s="239">
        <v>1984</v>
      </c>
      <c r="O207" s="269">
        <v>108000640</v>
      </c>
      <c r="P207" s="1282">
        <v>437098.93</v>
      </c>
      <c r="Q207" s="496">
        <v>437098.93</v>
      </c>
      <c r="R207" s="522"/>
      <c r="S207" s="1427"/>
      <c r="T207" s="1428"/>
      <c r="U207" s="568"/>
      <c r="V207" s="568"/>
      <c r="W207" s="138"/>
      <c r="X207" s="138"/>
    </row>
    <row r="208" spans="1:24" ht="64.5" x14ac:dyDescent="0.25">
      <c r="A208" s="296"/>
      <c r="B208" s="772" t="s">
        <v>6747</v>
      </c>
      <c r="C208" s="535" t="s">
        <v>3995</v>
      </c>
      <c r="D208" s="138"/>
      <c r="E208" s="244" t="s">
        <v>2392</v>
      </c>
      <c r="F208" s="533"/>
      <c r="G208" s="241" t="s">
        <v>3104</v>
      </c>
      <c r="H208" s="533" t="s">
        <v>3996</v>
      </c>
      <c r="I208" s="543">
        <v>41746</v>
      </c>
      <c r="J208" s="138"/>
      <c r="K208" s="522" t="s">
        <v>3486</v>
      </c>
      <c r="L208" s="249"/>
      <c r="M208" s="352">
        <v>34</v>
      </c>
      <c r="N208" s="245"/>
      <c r="O208" s="984" t="s">
        <v>5857</v>
      </c>
      <c r="P208" s="1296">
        <v>372499.05</v>
      </c>
      <c r="Q208" s="496">
        <v>372499.05</v>
      </c>
      <c r="R208" s="522"/>
      <c r="S208" s="1492"/>
      <c r="T208" s="1493"/>
      <c r="U208" s="568"/>
      <c r="V208" s="568"/>
      <c r="W208" s="138"/>
      <c r="X208" s="138"/>
    </row>
    <row r="209" spans="1:24" ht="64.5" x14ac:dyDescent="0.25">
      <c r="A209" s="296"/>
      <c r="B209" s="772" t="s">
        <v>6748</v>
      </c>
      <c r="C209" s="535" t="s">
        <v>3962</v>
      </c>
      <c r="D209" s="138"/>
      <c r="E209" s="244" t="s">
        <v>2392</v>
      </c>
      <c r="F209" s="533"/>
      <c r="G209" s="243" t="s">
        <v>2391</v>
      </c>
      <c r="H209" s="533" t="s">
        <v>3963</v>
      </c>
      <c r="I209" s="543"/>
      <c r="J209" s="138"/>
      <c r="K209" s="522" t="s">
        <v>3486</v>
      </c>
      <c r="L209" s="374"/>
      <c r="M209" s="245">
        <v>58.8</v>
      </c>
      <c r="N209" s="245">
        <v>2022</v>
      </c>
      <c r="O209" s="466">
        <v>108000595</v>
      </c>
      <c r="P209" s="1296">
        <v>3000000</v>
      </c>
      <c r="Q209" s="496">
        <v>3000000</v>
      </c>
      <c r="R209" s="522"/>
      <c r="S209" s="1427"/>
      <c r="T209" s="1428"/>
      <c r="U209" s="568"/>
      <c r="V209" s="568"/>
      <c r="W209" s="138"/>
      <c r="X209" s="138"/>
    </row>
    <row r="210" spans="1:24" ht="64.5" x14ac:dyDescent="0.25">
      <c r="A210" s="296"/>
      <c r="B210" s="772" t="s">
        <v>6749</v>
      </c>
      <c r="C210" s="535" t="s">
        <v>3964</v>
      </c>
      <c r="D210" s="138"/>
      <c r="E210" s="157" t="s">
        <v>2395</v>
      </c>
      <c r="F210" s="533"/>
      <c r="G210" s="243" t="s">
        <v>2394</v>
      </c>
      <c r="H210" s="533" t="s">
        <v>3965</v>
      </c>
      <c r="I210" s="543">
        <v>40869</v>
      </c>
      <c r="J210" s="138"/>
      <c r="K210" s="522" t="s">
        <v>3486</v>
      </c>
      <c r="L210" s="243"/>
      <c r="M210" s="239">
        <v>42.6</v>
      </c>
      <c r="N210" s="211"/>
      <c r="O210" s="928" t="s">
        <v>5856</v>
      </c>
      <c r="P210" s="1151">
        <v>600000</v>
      </c>
      <c r="Q210" s="484">
        <v>558333.26</v>
      </c>
      <c r="R210" s="522"/>
      <c r="S210" s="1427"/>
      <c r="T210" s="1428"/>
      <c r="U210" s="568"/>
      <c r="V210" s="568"/>
      <c r="W210" s="138"/>
      <c r="X210" s="138"/>
    </row>
    <row r="211" spans="1:24" ht="64.5" x14ac:dyDescent="0.25">
      <c r="A211" s="296"/>
      <c r="B211" s="772" t="s">
        <v>6750</v>
      </c>
      <c r="C211" s="535" t="s">
        <v>3971</v>
      </c>
      <c r="D211" s="138"/>
      <c r="E211" s="533" t="s">
        <v>2445</v>
      </c>
      <c r="F211" s="93"/>
      <c r="G211" s="247" t="s">
        <v>3106</v>
      </c>
      <c r="H211" s="93" t="s">
        <v>3975</v>
      </c>
      <c r="I211" s="543">
        <v>40869</v>
      </c>
      <c r="J211" s="138"/>
      <c r="K211" s="522" t="s">
        <v>3486</v>
      </c>
      <c r="L211" s="252"/>
      <c r="M211" s="245">
        <v>40</v>
      </c>
      <c r="N211" s="245"/>
      <c r="O211" s="984" t="s">
        <v>5879</v>
      </c>
      <c r="P211" s="1296">
        <v>218945.91</v>
      </c>
      <c r="Q211" s="496">
        <v>218945.91</v>
      </c>
      <c r="R211" s="522"/>
      <c r="S211" s="1427"/>
      <c r="T211" s="1428"/>
      <c r="U211" s="568"/>
      <c r="V211" s="568"/>
      <c r="W211" s="138"/>
      <c r="X211" s="138"/>
    </row>
    <row r="212" spans="1:24" ht="64.5" x14ac:dyDescent="0.25">
      <c r="A212" s="296"/>
      <c r="B212" s="772" t="s">
        <v>6751</v>
      </c>
      <c r="C212" s="535" t="s">
        <v>3971</v>
      </c>
      <c r="D212" s="138"/>
      <c r="E212" s="244" t="s">
        <v>2395</v>
      </c>
      <c r="F212" s="93"/>
      <c r="G212" s="247" t="s">
        <v>3107</v>
      </c>
      <c r="H212" s="93" t="s">
        <v>3974</v>
      </c>
      <c r="I212" s="543">
        <v>40869</v>
      </c>
      <c r="J212" s="138"/>
      <c r="K212" s="522" t="s">
        <v>3486</v>
      </c>
      <c r="L212" s="252"/>
      <c r="M212" s="245">
        <v>40.4</v>
      </c>
      <c r="N212" s="245"/>
      <c r="O212" s="984" t="s">
        <v>5880</v>
      </c>
      <c r="P212" s="1296">
        <v>221135.38</v>
      </c>
      <c r="Q212" s="496">
        <v>221135.38</v>
      </c>
      <c r="R212" s="522"/>
      <c r="S212" s="1427"/>
      <c r="T212" s="1428"/>
      <c r="U212" s="568"/>
      <c r="V212" s="568"/>
      <c r="W212" s="138"/>
      <c r="X212" s="138"/>
    </row>
    <row r="213" spans="1:24" ht="51.75" x14ac:dyDescent="0.25">
      <c r="A213" s="296"/>
      <c r="B213" s="772" t="s">
        <v>6752</v>
      </c>
      <c r="C213" s="535" t="s">
        <v>3971</v>
      </c>
      <c r="D213" s="138"/>
      <c r="E213" s="244" t="s">
        <v>2395</v>
      </c>
      <c r="F213" s="93"/>
      <c r="G213" s="247" t="s">
        <v>2396</v>
      </c>
      <c r="H213" s="93" t="s">
        <v>3973</v>
      </c>
      <c r="I213" s="543">
        <v>40869</v>
      </c>
      <c r="J213" s="138"/>
      <c r="K213" s="522" t="s">
        <v>3486</v>
      </c>
      <c r="L213" s="252"/>
      <c r="M213" s="245">
        <v>40.1</v>
      </c>
      <c r="N213" s="245"/>
      <c r="O213" s="984" t="s">
        <v>5878</v>
      </c>
      <c r="P213" s="1296">
        <v>219493.28</v>
      </c>
      <c r="Q213" s="496">
        <v>219493.28</v>
      </c>
      <c r="R213" s="522"/>
      <c r="S213" s="1427"/>
      <c r="T213" s="1428"/>
      <c r="U213" s="568"/>
      <c r="V213" s="568"/>
      <c r="W213" s="138"/>
      <c r="X213" s="138"/>
    </row>
    <row r="214" spans="1:24" ht="51.75" x14ac:dyDescent="0.25">
      <c r="A214" s="296"/>
      <c r="B214" s="772" t="s">
        <v>6753</v>
      </c>
      <c r="C214" s="535" t="s">
        <v>3971</v>
      </c>
      <c r="D214" s="138"/>
      <c r="E214" s="244" t="s">
        <v>2395</v>
      </c>
      <c r="F214" s="93"/>
      <c r="G214" s="247" t="s">
        <v>2397</v>
      </c>
      <c r="H214" s="93" t="s">
        <v>3972</v>
      </c>
      <c r="I214" s="543">
        <v>40869</v>
      </c>
      <c r="J214" s="138"/>
      <c r="K214" s="522" t="s">
        <v>3486</v>
      </c>
      <c r="L214" s="252"/>
      <c r="M214" s="245">
        <v>39.799999999999997</v>
      </c>
      <c r="N214" s="245"/>
      <c r="O214" s="984" t="s">
        <v>5877</v>
      </c>
      <c r="P214" s="1296">
        <v>217851.19</v>
      </c>
      <c r="Q214" s="496">
        <v>217851.19</v>
      </c>
      <c r="R214" s="522"/>
      <c r="S214" s="1427"/>
      <c r="T214" s="1428"/>
      <c r="U214" s="568"/>
      <c r="V214" s="568"/>
      <c r="W214" s="138"/>
      <c r="X214" s="138"/>
    </row>
    <row r="215" spans="1:24" ht="63.75" x14ac:dyDescent="0.25">
      <c r="A215" s="296"/>
      <c r="B215" s="772" t="s">
        <v>6754</v>
      </c>
      <c r="C215" s="522" t="s">
        <v>3978</v>
      </c>
      <c r="D215" s="138"/>
      <c r="E215" s="96" t="s">
        <v>2399</v>
      </c>
      <c r="F215" s="570"/>
      <c r="G215" s="241" t="s">
        <v>2398</v>
      </c>
      <c r="H215" s="570" t="s">
        <v>3979</v>
      </c>
      <c r="I215" s="655">
        <v>40869</v>
      </c>
      <c r="J215" s="138"/>
      <c r="K215" s="522" t="s">
        <v>3486</v>
      </c>
      <c r="L215" s="249"/>
      <c r="M215" s="245">
        <v>50.8</v>
      </c>
      <c r="N215" s="245"/>
      <c r="O215" s="984" t="s">
        <v>5854</v>
      </c>
      <c r="P215" s="1296">
        <v>133988.87</v>
      </c>
      <c r="Q215" s="496">
        <v>133988.87</v>
      </c>
      <c r="R215" s="522"/>
      <c r="S215" s="1427"/>
      <c r="T215" s="1428"/>
      <c r="U215" s="568"/>
      <c r="V215" s="568"/>
      <c r="W215" s="138"/>
      <c r="X215" s="138"/>
    </row>
    <row r="216" spans="1:24" ht="64.5" x14ac:dyDescent="0.25">
      <c r="A216" s="296"/>
      <c r="B216" s="772" t="s">
        <v>6755</v>
      </c>
      <c r="C216" s="522" t="s">
        <v>3504</v>
      </c>
      <c r="E216" s="708" t="s">
        <v>2395</v>
      </c>
      <c r="F216" s="570"/>
      <c r="G216" s="248" t="s">
        <v>2400</v>
      </c>
      <c r="H216" s="570" t="s">
        <v>3503</v>
      </c>
      <c r="I216" s="654">
        <v>40869</v>
      </c>
      <c r="J216" s="138"/>
      <c r="K216" s="522" t="s">
        <v>3486</v>
      </c>
      <c r="L216" s="248"/>
      <c r="M216" s="250">
        <v>40.409999999999997</v>
      </c>
      <c r="N216" s="251">
        <v>1974</v>
      </c>
      <c r="O216" s="767"/>
      <c r="P216" s="1273">
        <v>44.2</v>
      </c>
      <c r="Q216" s="499">
        <v>44.2</v>
      </c>
      <c r="R216" s="522"/>
      <c r="S216" s="1427"/>
      <c r="T216" s="1428"/>
      <c r="U216" s="568"/>
      <c r="V216" s="568"/>
      <c r="W216" s="138"/>
      <c r="X216" s="138"/>
    </row>
    <row r="217" spans="1:24" ht="63.75" x14ac:dyDescent="0.25">
      <c r="A217" s="296"/>
      <c r="B217" s="772" t="s">
        <v>6756</v>
      </c>
      <c r="C217" s="535" t="s">
        <v>3966</v>
      </c>
      <c r="D217" s="138"/>
      <c r="E217" s="244" t="s">
        <v>2402</v>
      </c>
      <c r="F217" s="533"/>
      <c r="G217" s="241" t="s">
        <v>2401</v>
      </c>
      <c r="H217" s="533" t="s">
        <v>6820</v>
      </c>
      <c r="I217" s="653">
        <v>40869</v>
      </c>
      <c r="J217" s="138"/>
      <c r="K217" s="522" t="s">
        <v>3486</v>
      </c>
      <c r="L217" s="241"/>
      <c r="M217" s="239">
        <v>59.9</v>
      </c>
      <c r="N217" s="239">
        <v>1982</v>
      </c>
      <c r="O217" s="269" t="s">
        <v>5819</v>
      </c>
      <c r="P217" s="1282">
        <v>431716.08</v>
      </c>
      <c r="Q217" s="496">
        <v>431716.08</v>
      </c>
      <c r="R217" s="522"/>
      <c r="S217" s="1427"/>
      <c r="T217" s="1428"/>
      <c r="U217" s="568"/>
      <c r="V217" s="568"/>
      <c r="W217" s="138"/>
      <c r="X217" s="138"/>
    </row>
    <row r="218" spans="1:24" ht="64.5" x14ac:dyDescent="0.25">
      <c r="A218" s="296"/>
      <c r="B218" s="772" t="s">
        <v>6757</v>
      </c>
      <c r="C218" s="535" t="s">
        <v>3967</v>
      </c>
      <c r="D218" s="138"/>
      <c r="E218" s="244" t="s">
        <v>2392</v>
      </c>
      <c r="F218" s="533"/>
      <c r="G218" s="252" t="s">
        <v>2403</v>
      </c>
      <c r="H218" s="533" t="s">
        <v>3968</v>
      </c>
      <c r="I218" s="543">
        <v>44378</v>
      </c>
      <c r="J218" s="138"/>
      <c r="K218" s="522" t="s">
        <v>3486</v>
      </c>
      <c r="L218" s="252"/>
      <c r="M218" s="239">
        <v>60.7</v>
      </c>
      <c r="N218" s="239">
        <v>2021</v>
      </c>
      <c r="O218" s="466">
        <v>108000533</v>
      </c>
      <c r="P218" s="1219">
        <v>2900000</v>
      </c>
      <c r="Q218" s="496">
        <v>2900000</v>
      </c>
      <c r="R218" s="522"/>
      <c r="S218" s="1427"/>
      <c r="T218" s="1428"/>
      <c r="U218" s="568"/>
      <c r="V218" s="568"/>
      <c r="W218" s="138"/>
      <c r="X218" s="138"/>
    </row>
    <row r="219" spans="1:24" ht="64.5" x14ac:dyDescent="0.25">
      <c r="A219" s="296"/>
      <c r="B219" s="772" t="s">
        <v>6758</v>
      </c>
      <c r="C219" s="535" t="s">
        <v>3514</v>
      </c>
      <c r="D219" s="138"/>
      <c r="E219" s="244" t="s">
        <v>2392</v>
      </c>
      <c r="F219" s="533"/>
      <c r="G219" s="252" t="s">
        <v>3105</v>
      </c>
      <c r="H219" s="533" t="s">
        <v>3515</v>
      </c>
      <c r="I219" s="653">
        <v>43545</v>
      </c>
      <c r="J219" s="138"/>
      <c r="K219" s="522" t="s">
        <v>3486</v>
      </c>
      <c r="L219" s="252"/>
      <c r="M219" s="239">
        <v>87.6</v>
      </c>
      <c r="N219" s="239">
        <v>2018</v>
      </c>
      <c r="O219" s="269" t="s">
        <v>5820</v>
      </c>
      <c r="P219" s="1282">
        <v>1100000</v>
      </c>
      <c r="Q219" s="496">
        <v>1100000</v>
      </c>
      <c r="R219" s="522"/>
      <c r="S219" s="1427"/>
      <c r="T219" s="1428"/>
      <c r="U219" s="568"/>
      <c r="V219" s="568"/>
      <c r="W219" s="138"/>
      <c r="X219" s="138"/>
    </row>
    <row r="220" spans="1:24" ht="64.5" x14ac:dyDescent="0.25">
      <c r="A220" s="296"/>
      <c r="B220" s="772" t="s">
        <v>6759</v>
      </c>
      <c r="C220" s="535" t="s">
        <v>3522</v>
      </c>
      <c r="D220" s="138"/>
      <c r="E220" s="244" t="s">
        <v>2395</v>
      </c>
      <c r="F220" s="533"/>
      <c r="G220" s="241" t="s">
        <v>2404</v>
      </c>
      <c r="H220" s="533" t="s">
        <v>3524</v>
      </c>
      <c r="I220" s="653">
        <v>43865</v>
      </c>
      <c r="J220" s="138"/>
      <c r="K220" s="522" t="s">
        <v>3486</v>
      </c>
      <c r="L220" s="241"/>
      <c r="M220" s="239">
        <v>50.8</v>
      </c>
      <c r="N220" s="239">
        <v>2019</v>
      </c>
      <c r="O220" s="269">
        <v>108000448</v>
      </c>
      <c r="P220" s="1282">
        <v>2448356.5699999998</v>
      </c>
      <c r="Q220" s="496">
        <v>2448356.5699999998</v>
      </c>
      <c r="R220" s="522"/>
      <c r="S220" s="1427"/>
      <c r="T220" s="1428"/>
      <c r="U220" s="568"/>
      <c r="V220" s="568"/>
      <c r="W220" s="138"/>
      <c r="X220" s="138"/>
    </row>
    <row r="221" spans="1:24" ht="64.5" x14ac:dyDescent="0.25">
      <c r="A221" s="296"/>
      <c r="B221" s="772" t="s">
        <v>6760</v>
      </c>
      <c r="C221" s="535" t="s">
        <v>3522</v>
      </c>
      <c r="D221" s="138"/>
      <c r="E221" s="244" t="s">
        <v>2395</v>
      </c>
      <c r="F221" s="533"/>
      <c r="G221" s="241" t="s">
        <v>2405</v>
      </c>
      <c r="H221" s="533" t="s">
        <v>3523</v>
      </c>
      <c r="I221" s="653">
        <v>43865</v>
      </c>
      <c r="J221" s="138"/>
      <c r="K221" s="522" t="s">
        <v>3486</v>
      </c>
      <c r="L221" s="241"/>
      <c r="M221" s="239">
        <v>50.8</v>
      </c>
      <c r="N221" s="239">
        <v>2019</v>
      </c>
      <c r="O221" s="269">
        <v>108000447</v>
      </c>
      <c r="P221" s="1282">
        <v>2448356.58</v>
      </c>
      <c r="Q221" s="496">
        <v>2448356.5699999998</v>
      </c>
      <c r="R221" s="522"/>
      <c r="S221" s="1427"/>
      <c r="T221" s="1428"/>
      <c r="U221" s="568"/>
      <c r="V221" s="568"/>
      <c r="W221" s="138"/>
      <c r="X221" s="138"/>
    </row>
    <row r="222" spans="1:24" ht="63.75" x14ac:dyDescent="0.25">
      <c r="A222" s="296"/>
      <c r="B222" s="772" t="s">
        <v>6761</v>
      </c>
      <c r="C222" s="536"/>
      <c r="D222" s="138"/>
      <c r="E222" s="244" t="s">
        <v>2395</v>
      </c>
      <c r="F222" s="776"/>
      <c r="G222" s="241" t="s">
        <v>2406</v>
      </c>
      <c r="H222" s="547" t="s">
        <v>6823</v>
      </c>
      <c r="I222" s="258"/>
      <c r="J222" s="138"/>
      <c r="K222" s="522" t="s">
        <v>3486</v>
      </c>
      <c r="L222" s="241"/>
      <c r="M222" s="262">
        <v>40</v>
      </c>
      <c r="N222" s="239">
        <v>1966</v>
      </c>
      <c r="O222" s="269">
        <v>108000373</v>
      </c>
      <c r="P222" s="1282">
        <v>95630</v>
      </c>
      <c r="Q222" s="496">
        <v>0</v>
      </c>
      <c r="R222" s="522"/>
      <c r="S222" s="1427"/>
      <c r="T222" s="1428"/>
      <c r="U222" s="568"/>
      <c r="V222" s="568"/>
      <c r="W222" s="138"/>
      <c r="X222" s="138"/>
    </row>
    <row r="223" spans="1:24" ht="63.75" x14ac:dyDescent="0.25">
      <c r="A223" s="296"/>
      <c r="B223" s="772" t="s">
        <v>6762</v>
      </c>
      <c r="C223" s="535" t="s">
        <v>3527</v>
      </c>
      <c r="D223" s="138"/>
      <c r="E223" s="96" t="s">
        <v>2395</v>
      </c>
      <c r="F223" s="533"/>
      <c r="G223" s="241" t="s">
        <v>2407</v>
      </c>
      <c r="H223" s="533" t="s">
        <v>3528</v>
      </c>
      <c r="I223" s="543">
        <v>41520</v>
      </c>
      <c r="J223" s="138"/>
      <c r="K223" s="522" t="s">
        <v>3486</v>
      </c>
      <c r="L223" s="241"/>
      <c r="M223" s="239">
        <v>40.6</v>
      </c>
      <c r="N223" s="239">
        <v>1980</v>
      </c>
      <c r="O223" s="269">
        <v>108000371</v>
      </c>
      <c r="P223" s="1282">
        <v>335062.71000000002</v>
      </c>
      <c r="Q223" s="496">
        <v>335062.71000000002</v>
      </c>
      <c r="R223" s="522"/>
      <c r="S223" s="1427"/>
      <c r="T223" s="1428"/>
      <c r="U223" s="568"/>
      <c r="V223" s="568"/>
      <c r="W223" s="138"/>
      <c r="X223" s="138"/>
    </row>
    <row r="224" spans="1:24" ht="63.75" x14ac:dyDescent="0.25">
      <c r="A224" s="296">
        <v>187</v>
      </c>
      <c r="B224" s="772" t="s">
        <v>6763</v>
      </c>
      <c r="C224" s="535" t="s">
        <v>3525</v>
      </c>
      <c r="D224" s="138"/>
      <c r="E224" s="708" t="s">
        <v>2395</v>
      </c>
      <c r="F224" s="533"/>
      <c r="G224" s="241" t="s">
        <v>2408</v>
      </c>
      <c r="H224" s="533" t="s">
        <v>3526</v>
      </c>
      <c r="I224" s="543">
        <v>41520</v>
      </c>
      <c r="J224" s="138"/>
      <c r="K224" s="522" t="s">
        <v>3486</v>
      </c>
      <c r="L224" s="241"/>
      <c r="M224" s="239">
        <v>54.8</v>
      </c>
      <c r="N224" s="239">
        <v>1994</v>
      </c>
      <c r="O224" s="269">
        <v>108000372</v>
      </c>
      <c r="P224" s="1282">
        <v>497472.21</v>
      </c>
      <c r="Q224" s="496">
        <v>497472.21</v>
      </c>
      <c r="R224" s="522"/>
      <c r="S224" s="1427"/>
      <c r="T224" s="1428"/>
      <c r="U224" s="568"/>
      <c r="V224" s="568"/>
      <c r="W224" s="138"/>
      <c r="X224" s="138"/>
    </row>
    <row r="225" spans="1:24" ht="63.75" x14ac:dyDescent="0.25">
      <c r="A225" s="296">
        <v>188</v>
      </c>
      <c r="B225" s="772" t="s">
        <v>6764</v>
      </c>
      <c r="C225" s="535" t="s">
        <v>3976</v>
      </c>
      <c r="D225" s="138"/>
      <c r="E225" s="244" t="s">
        <v>2395</v>
      </c>
      <c r="F225" s="533"/>
      <c r="G225" s="277" t="s">
        <v>2409</v>
      </c>
      <c r="H225" s="533" t="s">
        <v>3977</v>
      </c>
      <c r="I225" s="543">
        <v>42562</v>
      </c>
      <c r="J225" s="138"/>
      <c r="K225" s="522" t="s">
        <v>3486</v>
      </c>
      <c r="L225" s="241"/>
      <c r="M225" s="239">
        <v>65.400000000000006</v>
      </c>
      <c r="N225" s="239">
        <v>1989</v>
      </c>
      <c r="O225" s="269">
        <v>108000374</v>
      </c>
      <c r="P225" s="1282">
        <v>560803.68999999994</v>
      </c>
      <c r="Q225" s="496">
        <v>560803.68999999994</v>
      </c>
      <c r="R225" s="522"/>
      <c r="S225" s="1427"/>
      <c r="T225" s="1428"/>
      <c r="U225" s="568"/>
      <c r="V225" s="568"/>
      <c r="W225" s="138"/>
      <c r="X225" s="138"/>
    </row>
    <row r="226" spans="1:24" ht="63.75" x14ac:dyDescent="0.25">
      <c r="A226" s="296">
        <v>189</v>
      </c>
      <c r="B226" s="772" t="s">
        <v>6765</v>
      </c>
      <c r="C226" s="535" t="s">
        <v>4001</v>
      </c>
      <c r="D226" s="138"/>
      <c r="E226" s="253" t="s">
        <v>2395</v>
      </c>
      <c r="F226" s="533"/>
      <c r="G226" s="277" t="s">
        <v>2410</v>
      </c>
      <c r="H226" s="533" t="s">
        <v>4002</v>
      </c>
      <c r="I226" s="543">
        <v>41533</v>
      </c>
      <c r="J226" s="138"/>
      <c r="K226" s="522" t="s">
        <v>3486</v>
      </c>
      <c r="L226" s="241"/>
      <c r="M226" s="239">
        <v>60.5</v>
      </c>
      <c r="N226" s="239"/>
      <c r="O226" s="269">
        <v>108000369</v>
      </c>
      <c r="P226" s="1282">
        <v>343772.07</v>
      </c>
      <c r="Q226" s="496">
        <v>343772.07</v>
      </c>
      <c r="R226" s="522"/>
      <c r="S226" s="1427"/>
      <c r="T226" s="1428"/>
      <c r="U226" s="568"/>
      <c r="V226" s="568"/>
      <c r="W226" s="138"/>
      <c r="X226" s="138"/>
    </row>
    <row r="227" spans="1:24" ht="63.75" x14ac:dyDescent="0.25">
      <c r="A227" s="296">
        <v>190</v>
      </c>
      <c r="B227" s="772" t="s">
        <v>6766</v>
      </c>
      <c r="C227" s="535" t="s">
        <v>4003</v>
      </c>
      <c r="D227" s="138"/>
      <c r="E227" s="253" t="s">
        <v>2395</v>
      </c>
      <c r="F227" s="533"/>
      <c r="G227" s="277" t="s">
        <v>2411</v>
      </c>
      <c r="H227" s="533" t="s">
        <v>4004</v>
      </c>
      <c r="I227" s="543">
        <v>41520</v>
      </c>
      <c r="J227" s="138"/>
      <c r="K227" s="522" t="s">
        <v>3486</v>
      </c>
      <c r="L227" s="241"/>
      <c r="M227" s="239">
        <v>75.8</v>
      </c>
      <c r="N227" s="239">
        <v>1990</v>
      </c>
      <c r="O227" s="269">
        <v>108000355</v>
      </c>
      <c r="P227" s="1282">
        <v>611623.38</v>
      </c>
      <c r="Q227" s="496">
        <v>611623.38</v>
      </c>
      <c r="R227" s="522"/>
      <c r="S227" s="1427"/>
      <c r="T227" s="1428"/>
      <c r="U227" s="568"/>
      <c r="V227" s="568"/>
      <c r="W227" s="138"/>
      <c r="X227" s="138"/>
    </row>
    <row r="228" spans="1:24" ht="63.75" x14ac:dyDescent="0.25">
      <c r="A228" s="296">
        <v>191</v>
      </c>
      <c r="B228" s="772" t="s">
        <v>6767</v>
      </c>
      <c r="C228" s="535" t="s">
        <v>4005</v>
      </c>
      <c r="D228" s="138"/>
      <c r="E228" s="253" t="s">
        <v>2395</v>
      </c>
      <c r="F228" s="533"/>
      <c r="G228" s="277" t="s">
        <v>2412</v>
      </c>
      <c r="H228" s="533" t="s">
        <v>4006</v>
      </c>
      <c r="I228" s="543">
        <v>41533</v>
      </c>
      <c r="J228" s="138"/>
      <c r="K228" s="522" t="s">
        <v>3486</v>
      </c>
      <c r="L228" s="241"/>
      <c r="M228" s="239">
        <v>56.6</v>
      </c>
      <c r="N228" s="239"/>
      <c r="O228" s="269">
        <v>108000356</v>
      </c>
      <c r="P228" s="1282">
        <v>415718.51</v>
      </c>
      <c r="Q228" s="496">
        <v>415718.51</v>
      </c>
      <c r="R228" s="522"/>
      <c r="S228" s="1427"/>
      <c r="T228" s="1428"/>
      <c r="U228" s="568"/>
      <c r="V228" s="568"/>
      <c r="W228" s="138"/>
      <c r="X228" s="138"/>
    </row>
    <row r="229" spans="1:24" ht="63.75" x14ac:dyDescent="0.25">
      <c r="A229" s="296">
        <v>192</v>
      </c>
      <c r="B229" s="772" t="s">
        <v>6768</v>
      </c>
      <c r="C229" s="535" t="s">
        <v>3512</v>
      </c>
      <c r="D229" s="138"/>
      <c r="E229" s="253" t="s">
        <v>2395</v>
      </c>
      <c r="F229" s="533"/>
      <c r="G229" s="277" t="s">
        <v>2413</v>
      </c>
      <c r="H229" s="533" t="s">
        <v>3513</v>
      </c>
      <c r="I229" s="543">
        <v>40869</v>
      </c>
      <c r="J229" s="138"/>
      <c r="K229" s="522" t="s">
        <v>3486</v>
      </c>
      <c r="L229" s="241"/>
      <c r="M229" s="239">
        <v>42.2</v>
      </c>
      <c r="N229" s="239">
        <v>1950</v>
      </c>
      <c r="O229" s="269">
        <v>108000024</v>
      </c>
      <c r="P229" s="1282">
        <v>206823.05</v>
      </c>
      <c r="Q229" s="496">
        <v>206823.05</v>
      </c>
      <c r="R229" s="522"/>
      <c r="S229" s="1427"/>
      <c r="T229" s="1428"/>
      <c r="U229" s="568"/>
      <c r="V229" s="568"/>
      <c r="W229" s="138"/>
      <c r="X229" s="138"/>
    </row>
    <row r="230" spans="1:24" ht="63.75" x14ac:dyDescent="0.25">
      <c r="A230" s="296">
        <v>193</v>
      </c>
      <c r="B230" s="772" t="s">
        <v>6769</v>
      </c>
      <c r="C230" s="535" t="s">
        <v>3518</v>
      </c>
      <c r="D230" s="138"/>
      <c r="E230" s="244" t="s">
        <v>2392</v>
      </c>
      <c r="F230" s="533"/>
      <c r="G230" s="277" t="s">
        <v>2414</v>
      </c>
      <c r="H230" s="533" t="s">
        <v>3519</v>
      </c>
      <c r="I230" s="543">
        <v>40869</v>
      </c>
      <c r="J230" s="138"/>
      <c r="K230" s="522" t="s">
        <v>3486</v>
      </c>
      <c r="L230" s="241"/>
      <c r="M230" s="239">
        <v>60.4</v>
      </c>
      <c r="N230" s="239">
        <v>1995</v>
      </c>
      <c r="O230" s="269">
        <v>108000212</v>
      </c>
      <c r="P230" s="1282">
        <v>146342</v>
      </c>
      <c r="Q230" s="496">
        <v>146342</v>
      </c>
      <c r="R230" s="522"/>
      <c r="S230" s="1427"/>
      <c r="T230" s="1428"/>
      <c r="U230" s="568"/>
      <c r="V230" s="568"/>
      <c r="W230" s="138"/>
      <c r="X230" s="138"/>
    </row>
    <row r="231" spans="1:24" ht="63.75" x14ac:dyDescent="0.25">
      <c r="A231" s="296">
        <v>194</v>
      </c>
      <c r="B231" s="772" t="s">
        <v>6770</v>
      </c>
      <c r="C231" s="535" t="s">
        <v>3516</v>
      </c>
      <c r="E231" s="244" t="s">
        <v>2395</v>
      </c>
      <c r="F231" s="533"/>
      <c r="G231" s="241" t="s">
        <v>2415</v>
      </c>
      <c r="H231" s="533" t="s">
        <v>3517</v>
      </c>
      <c r="I231" s="543">
        <v>41520</v>
      </c>
      <c r="J231" s="138"/>
      <c r="K231" s="522" t="s">
        <v>3486</v>
      </c>
      <c r="L231" s="241"/>
      <c r="M231" s="239">
        <v>75.099999999999994</v>
      </c>
      <c r="N231" s="239">
        <v>1987</v>
      </c>
      <c r="O231" s="269">
        <v>108000215</v>
      </c>
      <c r="P231" s="1282">
        <v>132157</v>
      </c>
      <c r="Q231" s="496">
        <v>132157</v>
      </c>
      <c r="R231" s="522"/>
      <c r="S231" s="1427"/>
      <c r="T231" s="1428"/>
      <c r="U231" s="568"/>
      <c r="V231" s="568"/>
      <c r="W231" s="138"/>
      <c r="X231" s="138"/>
    </row>
    <row r="232" spans="1:24" ht="63.75" x14ac:dyDescent="0.25">
      <c r="A232" s="296">
        <v>195</v>
      </c>
      <c r="B232" s="772" t="s">
        <v>6771</v>
      </c>
      <c r="C232" s="138"/>
      <c r="D232" s="138"/>
      <c r="E232" s="244" t="s">
        <v>2395</v>
      </c>
      <c r="F232" s="138"/>
      <c r="G232" s="241" t="s">
        <v>2416</v>
      </c>
      <c r="H232" s="296" t="s">
        <v>6824</v>
      </c>
      <c r="I232" s="568">
        <v>40869</v>
      </c>
      <c r="J232" s="138"/>
      <c r="K232" s="522" t="s">
        <v>3486</v>
      </c>
      <c r="L232" s="241"/>
      <c r="M232" s="239">
        <v>62.8</v>
      </c>
      <c r="N232" s="239"/>
      <c r="O232" s="269">
        <v>108100800</v>
      </c>
      <c r="P232" s="1282">
        <v>535258.22</v>
      </c>
      <c r="Q232" s="496">
        <v>535258.22</v>
      </c>
      <c r="R232" s="522"/>
      <c r="S232" s="1427"/>
      <c r="T232" s="1428"/>
      <c r="U232" s="568"/>
      <c r="V232" s="568"/>
      <c r="W232" s="138"/>
      <c r="X232" s="138"/>
    </row>
    <row r="233" spans="1:24" ht="63.75" x14ac:dyDescent="0.25">
      <c r="A233" s="296">
        <v>196</v>
      </c>
      <c r="B233" s="772" t="s">
        <v>6772</v>
      </c>
      <c r="C233" s="840" t="s">
        <v>3508</v>
      </c>
      <c r="E233" s="244" t="s">
        <v>2395</v>
      </c>
      <c r="F233" s="533"/>
      <c r="G233" s="241" t="s">
        <v>2417</v>
      </c>
      <c r="H233" s="533" t="s">
        <v>3509</v>
      </c>
      <c r="I233" s="543">
        <v>40869</v>
      </c>
      <c r="J233" s="138"/>
      <c r="K233" s="522" t="s">
        <v>3486</v>
      </c>
      <c r="L233" s="241"/>
      <c r="M233" s="239">
        <v>64.099999999999994</v>
      </c>
      <c r="N233" s="239"/>
      <c r="O233" s="269">
        <v>108000005</v>
      </c>
      <c r="P233" s="1282">
        <v>581548.76</v>
      </c>
      <c r="Q233" s="496">
        <v>581548.76</v>
      </c>
      <c r="R233" s="522"/>
      <c r="S233" s="1427"/>
      <c r="T233" s="1428"/>
      <c r="U233" s="568"/>
      <c r="V233" s="568"/>
      <c r="W233" s="138"/>
      <c r="X233" s="138"/>
    </row>
    <row r="234" spans="1:24" ht="63.75" x14ac:dyDescent="0.25">
      <c r="A234" s="296">
        <v>197</v>
      </c>
      <c r="B234" s="772" t="s">
        <v>6773</v>
      </c>
      <c r="C234" s="239"/>
      <c r="D234" s="138"/>
      <c r="E234" s="244" t="s">
        <v>2395</v>
      </c>
      <c r="F234" s="533"/>
      <c r="G234" s="241" t="s">
        <v>2418</v>
      </c>
      <c r="H234" s="533" t="s">
        <v>4007</v>
      </c>
      <c r="I234" s="543">
        <v>43498</v>
      </c>
      <c r="J234" s="138"/>
      <c r="K234" s="522" t="s">
        <v>3486</v>
      </c>
      <c r="L234" s="241"/>
      <c r="M234" s="239">
        <v>47.1</v>
      </c>
      <c r="N234" s="239">
        <v>2018</v>
      </c>
      <c r="O234" s="269"/>
      <c r="P234" s="1282">
        <v>1241794.74</v>
      </c>
      <c r="Q234" s="496">
        <v>1241794.74</v>
      </c>
      <c r="R234" s="522"/>
      <c r="S234" s="1427"/>
      <c r="T234" s="1428"/>
      <c r="U234" s="568"/>
      <c r="V234" s="568"/>
      <c r="W234" s="138"/>
      <c r="X234" s="138"/>
    </row>
    <row r="235" spans="1:24" ht="63.75" x14ac:dyDescent="0.25">
      <c r="A235" s="296"/>
      <c r="B235" s="772" t="s">
        <v>6774</v>
      </c>
      <c r="C235" s="239"/>
      <c r="D235" s="138"/>
      <c r="E235" s="244" t="s">
        <v>2395</v>
      </c>
      <c r="F235" s="533"/>
      <c r="G235" s="241" t="s">
        <v>2419</v>
      </c>
      <c r="H235" s="533" t="s">
        <v>4008</v>
      </c>
      <c r="I235" s="543">
        <v>43498</v>
      </c>
      <c r="J235" s="138"/>
      <c r="K235" s="522" t="s">
        <v>3486</v>
      </c>
      <c r="L235" s="241"/>
      <c r="M235" s="239">
        <v>33.200000000000003</v>
      </c>
      <c r="N235" s="239">
        <v>2018</v>
      </c>
      <c r="O235" s="269"/>
      <c r="P235" s="1282">
        <v>875241</v>
      </c>
      <c r="Q235" s="496">
        <v>875241</v>
      </c>
      <c r="R235" s="522"/>
      <c r="S235" s="1427"/>
      <c r="T235" s="1428"/>
      <c r="U235" s="568"/>
      <c r="V235" s="568"/>
      <c r="W235" s="138"/>
      <c r="X235" s="138"/>
    </row>
    <row r="236" spans="1:24" ht="63.75" x14ac:dyDescent="0.25">
      <c r="A236" s="296"/>
      <c r="B236" s="772" t="s">
        <v>6775</v>
      </c>
      <c r="C236" s="239"/>
      <c r="D236" s="138"/>
      <c r="E236" s="244" t="s">
        <v>2395</v>
      </c>
      <c r="F236" s="533"/>
      <c r="G236" s="241" t="s">
        <v>2420</v>
      </c>
      <c r="H236" s="533" t="s">
        <v>4009</v>
      </c>
      <c r="I236" s="543">
        <v>43498</v>
      </c>
      <c r="J236" s="138"/>
      <c r="K236" s="522" t="s">
        <v>3486</v>
      </c>
      <c r="L236" s="241"/>
      <c r="M236" s="239">
        <v>33.200000000000003</v>
      </c>
      <c r="N236" s="239">
        <v>2018</v>
      </c>
      <c r="O236" s="269"/>
      <c r="P236" s="1282">
        <v>875241</v>
      </c>
      <c r="Q236" s="496">
        <v>875241</v>
      </c>
      <c r="R236" s="522"/>
      <c r="S236" s="1427"/>
      <c r="T236" s="1428"/>
      <c r="U236" s="568"/>
      <c r="V236" s="568"/>
      <c r="W236" s="138"/>
      <c r="X236" s="138"/>
    </row>
    <row r="237" spans="1:24" ht="63.75" x14ac:dyDescent="0.25">
      <c r="A237" s="296"/>
      <c r="B237" s="772" t="s">
        <v>6776</v>
      </c>
      <c r="C237" s="706" t="s">
        <v>4010</v>
      </c>
      <c r="D237" s="138"/>
      <c r="E237" s="253" t="s">
        <v>2402</v>
      </c>
      <c r="F237" s="533"/>
      <c r="G237" s="241" t="s">
        <v>2421</v>
      </c>
      <c r="H237" s="533" t="s">
        <v>4011</v>
      </c>
      <c r="I237" s="543">
        <v>41533</v>
      </c>
      <c r="J237" s="138"/>
      <c r="K237" s="522" t="s">
        <v>3486</v>
      </c>
      <c r="L237" s="241"/>
      <c r="M237" s="239">
        <v>58.9</v>
      </c>
      <c r="N237" s="239"/>
      <c r="O237" s="269">
        <v>108100347</v>
      </c>
      <c r="P237" s="1282">
        <v>310706.48</v>
      </c>
      <c r="Q237" s="496">
        <v>310706.48</v>
      </c>
      <c r="R237" s="522"/>
      <c r="S237" s="1427"/>
      <c r="T237" s="1428"/>
      <c r="U237" s="568"/>
      <c r="V237" s="568"/>
      <c r="W237" s="138"/>
      <c r="X237" s="138"/>
    </row>
    <row r="238" spans="1:24" ht="64.5" x14ac:dyDescent="0.25">
      <c r="A238" s="296"/>
      <c r="B238" s="269"/>
      <c r="C238" s="723" t="s">
        <v>4209</v>
      </c>
      <c r="D238" s="551"/>
      <c r="E238" s="751" t="s">
        <v>2395</v>
      </c>
      <c r="F238" s="724"/>
      <c r="G238" s="450" t="s">
        <v>4208</v>
      </c>
      <c r="H238" s="724" t="s">
        <v>4210</v>
      </c>
      <c r="I238" s="729"/>
      <c r="J238" s="551"/>
      <c r="K238" s="551"/>
      <c r="L238" s="794"/>
      <c r="M238" s="556">
        <v>66.81</v>
      </c>
      <c r="N238" s="556"/>
      <c r="O238" s="800"/>
      <c r="P238" s="752">
        <v>206434</v>
      </c>
      <c r="Q238" s="559">
        <v>206434</v>
      </c>
      <c r="R238" s="684"/>
      <c r="S238" s="1466"/>
      <c r="T238" s="1453"/>
      <c r="U238" s="748"/>
      <c r="V238" s="748"/>
      <c r="W238" s="1448" t="s">
        <v>4211</v>
      </c>
      <c r="X238" s="1449"/>
    </row>
    <row r="239" spans="1:24" ht="63.75" x14ac:dyDescent="0.25">
      <c r="A239" s="296"/>
      <c r="B239" s="772" t="s">
        <v>6777</v>
      </c>
      <c r="C239" s="535" t="s">
        <v>4022</v>
      </c>
      <c r="D239" s="138"/>
      <c r="E239" s="256" t="s">
        <v>2395</v>
      </c>
      <c r="F239" s="533"/>
      <c r="G239" s="249" t="s">
        <v>2423</v>
      </c>
      <c r="H239" s="533" t="s">
        <v>4023</v>
      </c>
      <c r="I239" s="543">
        <v>40869</v>
      </c>
      <c r="J239" s="138"/>
      <c r="K239" s="522" t="s">
        <v>3486</v>
      </c>
      <c r="L239" s="249"/>
      <c r="M239" s="245">
        <v>51.4</v>
      </c>
      <c r="N239" s="245"/>
      <c r="O239" s="279"/>
      <c r="P239" s="1296">
        <v>310913.40000000002</v>
      </c>
      <c r="Q239" s="496">
        <v>274639.96000000002</v>
      </c>
      <c r="R239" s="522"/>
      <c r="S239" s="1427"/>
      <c r="T239" s="1428"/>
      <c r="U239" s="568"/>
      <c r="V239" s="568"/>
      <c r="W239" s="138"/>
      <c r="X239" s="138"/>
    </row>
    <row r="240" spans="1:24" ht="90" x14ac:dyDescent="0.25">
      <c r="A240" s="296"/>
      <c r="B240" s="772" t="s">
        <v>6778</v>
      </c>
      <c r="C240" s="535" t="s">
        <v>4066</v>
      </c>
      <c r="D240" s="138"/>
      <c r="E240" s="253" t="s">
        <v>2395</v>
      </c>
      <c r="F240" s="533"/>
      <c r="G240" s="241" t="s">
        <v>2424</v>
      </c>
      <c r="H240" s="533" t="s">
        <v>4067</v>
      </c>
      <c r="I240" s="543">
        <v>40869</v>
      </c>
      <c r="J240" s="138"/>
      <c r="K240" s="522" t="s">
        <v>3486</v>
      </c>
      <c r="L240" s="241"/>
      <c r="M240" s="239">
        <v>84.88</v>
      </c>
      <c r="N240" s="239">
        <v>1974</v>
      </c>
      <c r="O240" s="269">
        <v>108100027</v>
      </c>
      <c r="P240" s="1282">
        <v>153141.43</v>
      </c>
      <c r="Q240" s="496">
        <v>0</v>
      </c>
      <c r="R240" s="522"/>
      <c r="S240" s="1427"/>
      <c r="T240" s="1428"/>
      <c r="U240" s="568"/>
      <c r="V240" s="568"/>
      <c r="W240" s="138"/>
      <c r="X240" s="138"/>
    </row>
    <row r="241" spans="1:24" ht="63.75" x14ac:dyDescent="0.25">
      <c r="A241" s="296"/>
      <c r="B241" s="772" t="s">
        <v>6779</v>
      </c>
      <c r="C241" s="535" t="s">
        <v>4012</v>
      </c>
      <c r="D241" s="138"/>
      <c r="E241" s="257" t="s">
        <v>2395</v>
      </c>
      <c r="F241" s="533"/>
      <c r="G241" s="241" t="s">
        <v>2427</v>
      </c>
      <c r="H241" s="533" t="s">
        <v>4013</v>
      </c>
      <c r="I241" s="543">
        <v>42368</v>
      </c>
      <c r="J241" s="138"/>
      <c r="K241" s="522" t="s">
        <v>3486</v>
      </c>
      <c r="L241" s="241"/>
      <c r="M241" s="239">
        <v>54.6</v>
      </c>
      <c r="N241" s="239"/>
      <c r="O241" s="269">
        <v>108100018</v>
      </c>
      <c r="P241" s="1282">
        <v>404380</v>
      </c>
      <c r="Q241" s="496">
        <v>352709.12</v>
      </c>
      <c r="R241" s="522"/>
      <c r="S241" s="1427"/>
      <c r="T241" s="1428"/>
      <c r="U241" s="568"/>
      <c r="V241" s="568"/>
      <c r="W241" s="138"/>
      <c r="X241" s="138"/>
    </row>
    <row r="242" spans="1:24" ht="64.5" x14ac:dyDescent="0.25">
      <c r="A242" s="296"/>
      <c r="B242" s="772" t="s">
        <v>6780</v>
      </c>
      <c r="C242" s="535" t="s">
        <v>3982</v>
      </c>
      <c r="D242" s="138"/>
      <c r="E242" s="253" t="s">
        <v>2395</v>
      </c>
      <c r="F242" s="533"/>
      <c r="G242" s="258" t="s">
        <v>2428</v>
      </c>
      <c r="H242" s="533" t="s">
        <v>3983</v>
      </c>
      <c r="I242" s="543">
        <v>41533</v>
      </c>
      <c r="J242" s="138"/>
      <c r="K242" s="522" t="s">
        <v>3486</v>
      </c>
      <c r="L242" s="258"/>
      <c r="M242" s="259">
        <v>62.79</v>
      </c>
      <c r="N242" s="259">
        <v>1995</v>
      </c>
      <c r="O242" s="333">
        <v>108100028</v>
      </c>
      <c r="P242" s="1312">
        <v>135318</v>
      </c>
      <c r="Q242" s="500">
        <v>119730</v>
      </c>
      <c r="R242" s="522"/>
      <c r="S242" s="1427"/>
      <c r="T242" s="1428"/>
      <c r="U242" s="568"/>
      <c r="V242" s="568"/>
      <c r="W242" s="138"/>
      <c r="X242" s="138"/>
    </row>
    <row r="243" spans="1:24" ht="63.75" x14ac:dyDescent="0.25">
      <c r="A243" s="296"/>
      <c r="B243" s="772" t="s">
        <v>6781</v>
      </c>
      <c r="C243" s="535" t="s">
        <v>3500</v>
      </c>
      <c r="D243" s="138"/>
      <c r="E243" s="261" t="s">
        <v>2392</v>
      </c>
      <c r="F243" s="533"/>
      <c r="G243" s="241" t="s">
        <v>2429</v>
      </c>
      <c r="H243" s="533" t="s">
        <v>4019</v>
      </c>
      <c r="I243" s="543">
        <v>40869</v>
      </c>
      <c r="J243" s="138"/>
      <c r="K243" s="522" t="s">
        <v>3486</v>
      </c>
      <c r="L243" s="241"/>
      <c r="M243" s="262">
        <v>66</v>
      </c>
      <c r="N243" s="239">
        <v>1989</v>
      </c>
      <c r="O243" s="239">
        <v>108100030</v>
      </c>
      <c r="P243" s="1219">
        <v>144676.4</v>
      </c>
      <c r="Q243" s="498">
        <v>144676.4</v>
      </c>
      <c r="R243" s="522"/>
      <c r="S243" s="1427"/>
      <c r="T243" s="1428"/>
      <c r="U243" s="568"/>
      <c r="V243" s="568"/>
      <c r="W243" s="138"/>
      <c r="X243" s="138"/>
    </row>
    <row r="244" spans="1:24" ht="77.25" x14ac:dyDescent="0.25">
      <c r="A244" s="296"/>
      <c r="B244" s="772" t="s">
        <v>6782</v>
      </c>
      <c r="C244" s="535" t="s">
        <v>3984</v>
      </c>
      <c r="D244" s="138"/>
      <c r="E244" s="261" t="s">
        <v>2395</v>
      </c>
      <c r="F244" s="533"/>
      <c r="G244" s="241" t="s">
        <v>2430</v>
      </c>
      <c r="H244" s="533" t="s">
        <v>3985</v>
      </c>
      <c r="I244" s="543">
        <v>40869</v>
      </c>
      <c r="J244" s="138"/>
      <c r="K244" s="522" t="s">
        <v>3486</v>
      </c>
      <c r="L244" s="241"/>
      <c r="M244" s="239">
        <v>50.77</v>
      </c>
      <c r="N244" s="239">
        <v>1960</v>
      </c>
      <c r="O244" s="976" t="s">
        <v>5807</v>
      </c>
      <c r="P244" s="1286">
        <v>160347</v>
      </c>
      <c r="Q244" s="496">
        <v>103310</v>
      </c>
      <c r="R244" s="522"/>
      <c r="S244" s="1427"/>
      <c r="T244" s="1428"/>
      <c r="U244" s="568"/>
      <c r="V244" s="568"/>
      <c r="W244" s="138"/>
      <c r="X244" s="138"/>
    </row>
    <row r="245" spans="1:24" ht="63.75" x14ac:dyDescent="0.25">
      <c r="A245" s="296"/>
      <c r="B245" s="772" t="s">
        <v>6783</v>
      </c>
      <c r="C245" s="535" t="s">
        <v>4020</v>
      </c>
      <c r="D245" s="138"/>
      <c r="E245" s="261" t="s">
        <v>2395</v>
      </c>
      <c r="F245" s="533"/>
      <c r="G245" s="241" t="s">
        <v>2431</v>
      </c>
      <c r="H245" s="533" t="s">
        <v>4021</v>
      </c>
      <c r="I245" s="543">
        <v>40869</v>
      </c>
      <c r="J245" s="138"/>
      <c r="K245" s="522" t="s">
        <v>3486</v>
      </c>
      <c r="L245" s="241"/>
      <c r="M245" s="239">
        <v>40.5</v>
      </c>
      <c r="N245" s="239">
        <v>2007</v>
      </c>
      <c r="O245" s="269">
        <v>10810003</v>
      </c>
      <c r="P245" s="1282">
        <v>71244</v>
      </c>
      <c r="Q245" s="496">
        <v>71244</v>
      </c>
      <c r="R245" s="522"/>
      <c r="S245" s="1427"/>
      <c r="T245" s="1428"/>
      <c r="U245" s="568"/>
      <c r="V245" s="568"/>
      <c r="W245" s="138"/>
      <c r="X245" s="138"/>
    </row>
    <row r="246" spans="1:24" ht="63.75" x14ac:dyDescent="0.25">
      <c r="A246" s="296"/>
      <c r="B246" s="772" t="s">
        <v>6784</v>
      </c>
      <c r="C246" s="535" t="s">
        <v>3500</v>
      </c>
      <c r="D246" s="138"/>
      <c r="E246" s="261" t="s">
        <v>2395</v>
      </c>
      <c r="F246" s="533"/>
      <c r="G246" s="241" t="s">
        <v>2432</v>
      </c>
      <c r="H246" s="533" t="s">
        <v>4018</v>
      </c>
      <c r="I246" s="543">
        <v>41533</v>
      </c>
      <c r="J246" s="138"/>
      <c r="K246" s="522" t="s">
        <v>3486</v>
      </c>
      <c r="L246" s="241"/>
      <c r="M246" s="5">
        <v>44.9</v>
      </c>
      <c r="N246" s="5">
        <v>1970</v>
      </c>
      <c r="O246" s="890" t="s">
        <v>5821</v>
      </c>
      <c r="P246" s="1288">
        <v>71023</v>
      </c>
      <c r="Q246" s="497">
        <v>0</v>
      </c>
      <c r="R246" s="522"/>
      <c r="S246" s="1427"/>
      <c r="T246" s="1428"/>
      <c r="U246" s="568"/>
      <c r="V246" s="568"/>
      <c r="W246" s="138"/>
      <c r="X246" s="138"/>
    </row>
    <row r="247" spans="1:24" ht="63.75" x14ac:dyDescent="0.25">
      <c r="A247" s="296"/>
      <c r="B247" s="772" t="s">
        <v>6785</v>
      </c>
      <c r="C247" s="535" t="s">
        <v>3500</v>
      </c>
      <c r="D247" s="138"/>
      <c r="E247" s="261" t="s">
        <v>2434</v>
      </c>
      <c r="F247" s="533"/>
      <c r="G247" s="241" t="s">
        <v>2433</v>
      </c>
      <c r="H247" s="533" t="s">
        <v>4017</v>
      </c>
      <c r="I247" s="543">
        <v>40869</v>
      </c>
      <c r="J247" s="138"/>
      <c r="K247" s="522" t="s">
        <v>3486</v>
      </c>
      <c r="L247" s="241"/>
      <c r="M247" s="5">
        <v>35.03</v>
      </c>
      <c r="N247" s="5">
        <v>1990</v>
      </c>
      <c r="O247" s="982" t="s">
        <v>5822</v>
      </c>
      <c r="P247" s="1289">
        <v>93456.5</v>
      </c>
      <c r="Q247" s="501">
        <v>40283.57</v>
      </c>
      <c r="R247" s="522"/>
      <c r="S247" s="1427"/>
      <c r="T247" s="1428"/>
      <c r="U247" s="568"/>
      <c r="V247" s="568"/>
      <c r="W247" s="138"/>
      <c r="X247" s="138"/>
    </row>
    <row r="248" spans="1:24" ht="63.75" x14ac:dyDescent="0.25">
      <c r="A248" s="296"/>
      <c r="B248" s="772" t="s">
        <v>6786</v>
      </c>
      <c r="C248" s="535" t="s">
        <v>3500</v>
      </c>
      <c r="D248" s="138"/>
      <c r="E248" s="261" t="s">
        <v>2434</v>
      </c>
      <c r="F248" s="533"/>
      <c r="G248" s="241" t="s">
        <v>2435</v>
      </c>
      <c r="H248" s="533" t="s">
        <v>4016</v>
      </c>
      <c r="I248" s="543">
        <v>41533</v>
      </c>
      <c r="J248" s="138"/>
      <c r="K248" s="522" t="s">
        <v>3486</v>
      </c>
      <c r="L248" s="241"/>
      <c r="M248" s="5">
        <v>35.03</v>
      </c>
      <c r="N248" s="5">
        <v>1990</v>
      </c>
      <c r="O248" s="982" t="s">
        <v>5823</v>
      </c>
      <c r="P248" s="1292">
        <v>93456.5</v>
      </c>
      <c r="Q248" s="501">
        <v>40283.57</v>
      </c>
      <c r="R248" s="522"/>
      <c r="S248" s="1427"/>
      <c r="T248" s="1428"/>
      <c r="U248" s="568"/>
      <c r="V248" s="568"/>
      <c r="W248" s="138"/>
      <c r="X248" s="138"/>
    </row>
    <row r="249" spans="1:24" ht="63.75" x14ac:dyDescent="0.25">
      <c r="A249" s="296"/>
      <c r="B249" s="772" t="s">
        <v>6787</v>
      </c>
      <c r="C249" s="535" t="s">
        <v>3500</v>
      </c>
      <c r="D249" s="138"/>
      <c r="E249" s="261" t="s">
        <v>2434</v>
      </c>
      <c r="F249" s="533"/>
      <c r="G249" s="241" t="s">
        <v>2436</v>
      </c>
      <c r="H249" s="533" t="s">
        <v>4015</v>
      </c>
      <c r="I249" s="543">
        <v>41533</v>
      </c>
      <c r="J249" s="138"/>
      <c r="K249" s="522" t="s">
        <v>3486</v>
      </c>
      <c r="L249" s="241"/>
      <c r="M249" s="5">
        <v>35.03</v>
      </c>
      <c r="N249" s="5">
        <v>1990</v>
      </c>
      <c r="O249" s="982" t="s">
        <v>5824</v>
      </c>
      <c r="P249" s="1289">
        <v>93456.5</v>
      </c>
      <c r="Q249" s="501">
        <v>40283.57</v>
      </c>
      <c r="R249" s="522"/>
      <c r="S249" s="1427"/>
      <c r="T249" s="1428"/>
      <c r="U249" s="568"/>
      <c r="V249" s="568"/>
      <c r="W249" s="138"/>
      <c r="X249" s="138"/>
    </row>
    <row r="250" spans="1:24" ht="63.75" x14ac:dyDescent="0.25">
      <c r="A250" s="296"/>
      <c r="B250" s="772" t="s">
        <v>6788</v>
      </c>
      <c r="C250" s="535" t="s">
        <v>3500</v>
      </c>
      <c r="D250" s="138"/>
      <c r="E250" s="261" t="s">
        <v>2434</v>
      </c>
      <c r="F250" s="533"/>
      <c r="G250" s="241" t="s">
        <v>2437</v>
      </c>
      <c r="H250" s="533" t="s">
        <v>4014</v>
      </c>
      <c r="I250" s="543">
        <v>41533</v>
      </c>
      <c r="J250" s="138"/>
      <c r="K250" s="522" t="s">
        <v>3486</v>
      </c>
      <c r="L250" s="241"/>
      <c r="M250" s="5">
        <v>35.03</v>
      </c>
      <c r="N250" s="5">
        <v>1990</v>
      </c>
      <c r="O250" s="982" t="s">
        <v>5825</v>
      </c>
      <c r="P250" s="1289">
        <v>93456.5</v>
      </c>
      <c r="Q250" s="501">
        <v>40283.57</v>
      </c>
      <c r="R250" s="522"/>
      <c r="S250" s="1427"/>
      <c r="T250" s="1428"/>
      <c r="U250" s="568"/>
      <c r="V250" s="568"/>
      <c r="W250" s="138"/>
      <c r="X250" s="138"/>
    </row>
    <row r="251" spans="1:24" ht="64.5" x14ac:dyDescent="0.25">
      <c r="A251" s="296"/>
      <c r="B251" s="772" t="s">
        <v>6789</v>
      </c>
      <c r="C251" s="535" t="s">
        <v>3988</v>
      </c>
      <c r="D251" s="138"/>
      <c r="E251" s="261" t="s">
        <v>2395</v>
      </c>
      <c r="F251" s="533"/>
      <c r="G251" s="241" t="s">
        <v>2438</v>
      </c>
      <c r="H251" s="533" t="s">
        <v>3989</v>
      </c>
      <c r="I251" s="543">
        <v>40869</v>
      </c>
      <c r="J251" s="138"/>
      <c r="K251" s="522" t="s">
        <v>3486</v>
      </c>
      <c r="L251" s="241"/>
      <c r="M251" s="5">
        <v>73.650000000000006</v>
      </c>
      <c r="N251" s="5">
        <v>1986</v>
      </c>
      <c r="O251" s="982" t="s">
        <v>5827</v>
      </c>
      <c r="P251" s="1289">
        <v>34697.97</v>
      </c>
      <c r="Q251" s="501">
        <v>25940.62</v>
      </c>
      <c r="R251" s="522"/>
      <c r="S251" s="1427"/>
      <c r="T251" s="1428"/>
      <c r="U251" s="568"/>
      <c r="V251" s="568"/>
      <c r="W251" s="138"/>
      <c r="X251" s="138"/>
    </row>
    <row r="252" spans="1:24" ht="64.5" x14ac:dyDescent="0.25">
      <c r="A252" s="296"/>
      <c r="B252" s="772" t="s">
        <v>6790</v>
      </c>
      <c r="C252" s="535" t="s">
        <v>3999</v>
      </c>
      <c r="D252" s="138"/>
      <c r="E252" s="261" t="s">
        <v>2395</v>
      </c>
      <c r="F252" s="533"/>
      <c r="G252" s="241" t="s">
        <v>2439</v>
      </c>
      <c r="H252" s="533" t="s">
        <v>4000</v>
      </c>
      <c r="I252" s="543">
        <v>40869</v>
      </c>
      <c r="J252" s="138"/>
      <c r="K252" s="522" t="s">
        <v>3486</v>
      </c>
      <c r="L252" s="241"/>
      <c r="M252" s="5">
        <v>73.650000000000006</v>
      </c>
      <c r="N252" s="5">
        <v>1986</v>
      </c>
      <c r="O252" s="982" t="s">
        <v>5826</v>
      </c>
      <c r="P252" s="1289">
        <v>34697.97</v>
      </c>
      <c r="Q252" s="501">
        <v>25940.62</v>
      </c>
      <c r="R252" s="522"/>
      <c r="S252" s="1427"/>
      <c r="T252" s="1428"/>
      <c r="U252" s="568"/>
      <c r="V252" s="568"/>
      <c r="W252" s="138"/>
      <c r="X252" s="138"/>
    </row>
    <row r="253" spans="1:24" ht="64.5" x14ac:dyDescent="0.25">
      <c r="A253" s="296"/>
      <c r="B253" s="269"/>
      <c r="C253" s="723" t="s">
        <v>4068</v>
      </c>
      <c r="D253" s="551"/>
      <c r="E253" s="730" t="s">
        <v>2395</v>
      </c>
      <c r="F253" s="724"/>
      <c r="G253" s="450" t="s">
        <v>2440</v>
      </c>
      <c r="H253" s="724" t="s">
        <v>4069</v>
      </c>
      <c r="I253" s="729">
        <v>40869</v>
      </c>
      <c r="J253" s="551"/>
      <c r="K253" s="684" t="s">
        <v>3486</v>
      </c>
      <c r="L253" s="450"/>
      <c r="M253" s="690">
        <v>36</v>
      </c>
      <c r="N253" s="697">
        <v>1987</v>
      </c>
      <c r="O253" s="801"/>
      <c r="P253" s="731">
        <v>56823</v>
      </c>
      <c r="Q253" s="732">
        <v>56823</v>
      </c>
      <c r="R253" s="684"/>
      <c r="S253" s="1427"/>
      <c r="T253" s="1428"/>
      <c r="U253" s="568"/>
      <c r="V253" s="568"/>
      <c r="W253" s="1448" t="s">
        <v>4240</v>
      </c>
      <c r="X253" s="1449"/>
    </row>
    <row r="254" spans="1:24" ht="63.75" x14ac:dyDescent="0.25">
      <c r="A254" s="296"/>
      <c r="B254" s="772" t="s">
        <v>6791</v>
      </c>
      <c r="C254" s="535" t="s">
        <v>4062</v>
      </c>
      <c r="D254" s="138"/>
      <c r="E254" s="261" t="s">
        <v>2395</v>
      </c>
      <c r="F254" s="533"/>
      <c r="G254" s="241" t="s">
        <v>2441</v>
      </c>
      <c r="H254" s="533" t="s">
        <v>4063</v>
      </c>
      <c r="I254" s="543">
        <v>40869</v>
      </c>
      <c r="J254" s="138"/>
      <c r="K254" s="522" t="s">
        <v>3486</v>
      </c>
      <c r="L254" s="241"/>
      <c r="M254" s="5">
        <v>36.4</v>
      </c>
      <c r="N254" s="5">
        <v>1967</v>
      </c>
      <c r="O254" s="344">
        <v>30200712</v>
      </c>
      <c r="P254" s="1220">
        <v>175000</v>
      </c>
      <c r="Q254" s="480">
        <v>175000</v>
      </c>
      <c r="R254" s="522"/>
      <c r="S254" s="1427"/>
      <c r="T254" s="1428"/>
      <c r="U254" s="568"/>
      <c r="V254" s="568"/>
      <c r="W254" s="138"/>
      <c r="X254" s="138"/>
    </row>
    <row r="255" spans="1:24" ht="63.75" x14ac:dyDescent="0.25">
      <c r="A255" s="296"/>
      <c r="B255" s="772" t="s">
        <v>6792</v>
      </c>
      <c r="C255" s="535" t="s">
        <v>4060</v>
      </c>
      <c r="D255" s="138"/>
      <c r="E255" s="261" t="s">
        <v>2395</v>
      </c>
      <c r="F255" s="533"/>
      <c r="G255" s="241" t="s">
        <v>2442</v>
      </c>
      <c r="H255" s="533" t="s">
        <v>4061</v>
      </c>
      <c r="I255" s="543">
        <v>40869</v>
      </c>
      <c r="J255" s="138"/>
      <c r="K255" s="522" t="s">
        <v>3486</v>
      </c>
      <c r="L255" s="241"/>
      <c r="M255" s="5">
        <v>36.4</v>
      </c>
      <c r="N255" s="5">
        <v>1967</v>
      </c>
      <c r="O255" s="344" t="s">
        <v>5844</v>
      </c>
      <c r="P255" s="1220">
        <v>46584</v>
      </c>
      <c r="Q255" s="480">
        <v>27950</v>
      </c>
      <c r="R255" s="522"/>
      <c r="S255" s="1427"/>
      <c r="T255" s="1428"/>
      <c r="U255" s="568"/>
      <c r="V255" s="568"/>
      <c r="W255" s="138"/>
      <c r="X255" s="138"/>
    </row>
    <row r="256" spans="1:24" ht="63.75" x14ac:dyDescent="0.25">
      <c r="A256" s="296"/>
      <c r="B256" s="772" t="s">
        <v>6793</v>
      </c>
      <c r="C256" s="535" t="s">
        <v>4064</v>
      </c>
      <c r="D256" s="138"/>
      <c r="E256" s="261" t="s">
        <v>2395</v>
      </c>
      <c r="F256" s="533"/>
      <c r="G256" s="241" t="s">
        <v>2443</v>
      </c>
      <c r="H256" s="533" t="s">
        <v>4065</v>
      </c>
      <c r="I256" s="543">
        <v>40869</v>
      </c>
      <c r="J256" s="138"/>
      <c r="K256" s="522" t="s">
        <v>3486</v>
      </c>
      <c r="L256" s="241"/>
      <c r="M256" s="5">
        <v>65.42</v>
      </c>
      <c r="N256" s="5">
        <v>1970</v>
      </c>
      <c r="O256" s="982" t="s">
        <v>5832</v>
      </c>
      <c r="P256" s="1220">
        <v>300000</v>
      </c>
      <c r="Q256" s="480">
        <v>80472.789999999994</v>
      </c>
      <c r="R256" s="522"/>
      <c r="S256" s="1427"/>
      <c r="T256" s="1428"/>
      <c r="U256" s="568"/>
      <c r="V256" s="568"/>
      <c r="W256" s="138"/>
      <c r="X256" s="138"/>
    </row>
    <row r="257" spans="1:24" ht="63.75" x14ac:dyDescent="0.25">
      <c r="A257" s="296"/>
      <c r="B257" s="772" t="s">
        <v>6794</v>
      </c>
      <c r="C257" s="535" t="s">
        <v>3500</v>
      </c>
      <c r="D257" s="138"/>
      <c r="E257" s="261" t="s">
        <v>2445</v>
      </c>
      <c r="F257" s="533"/>
      <c r="G257" s="241" t="s">
        <v>2444</v>
      </c>
      <c r="H257" s="533" t="s">
        <v>4055</v>
      </c>
      <c r="I257" s="543">
        <v>40869</v>
      </c>
      <c r="J257" s="138"/>
      <c r="K257" s="522" t="s">
        <v>3486</v>
      </c>
      <c r="L257" s="241"/>
      <c r="M257" s="5">
        <v>63.67</v>
      </c>
      <c r="N257" s="5">
        <v>1964</v>
      </c>
      <c r="O257" s="982" t="s">
        <v>5833</v>
      </c>
      <c r="P257" s="1220">
        <v>52014.86</v>
      </c>
      <c r="Q257" s="480">
        <v>18782.900000000001</v>
      </c>
      <c r="R257" s="522"/>
      <c r="S257" s="1427"/>
      <c r="T257" s="1428"/>
      <c r="U257" s="568"/>
      <c r="V257" s="568"/>
      <c r="W257" s="138"/>
      <c r="X257" s="138"/>
    </row>
    <row r="258" spans="1:24" ht="63.75" x14ac:dyDescent="0.25">
      <c r="A258" s="296"/>
      <c r="B258" s="772" t="s">
        <v>6795</v>
      </c>
      <c r="C258" s="535" t="s">
        <v>3500</v>
      </c>
      <c r="D258" s="138"/>
      <c r="E258" s="261" t="s">
        <v>2395</v>
      </c>
      <c r="F258" s="533"/>
      <c r="G258" s="241" t="s">
        <v>2446</v>
      </c>
      <c r="H258" s="533" t="s">
        <v>4054</v>
      </c>
      <c r="I258" s="543">
        <v>41628</v>
      </c>
      <c r="J258" s="138"/>
      <c r="K258" s="522" t="s">
        <v>3486</v>
      </c>
      <c r="L258" s="241"/>
      <c r="M258" s="5">
        <v>33.5</v>
      </c>
      <c r="N258" s="5">
        <v>1977</v>
      </c>
      <c r="O258" s="982" t="s">
        <v>5835</v>
      </c>
      <c r="P258" s="1220">
        <v>43769.06</v>
      </c>
      <c r="Q258" s="480">
        <v>0</v>
      </c>
      <c r="R258" s="522"/>
      <c r="S258" s="1427"/>
      <c r="T258" s="1428"/>
      <c r="U258" s="568"/>
      <c r="V258" s="568"/>
      <c r="W258" s="138"/>
      <c r="X258" s="138"/>
    </row>
    <row r="259" spans="1:24" ht="63.75" x14ac:dyDescent="0.25">
      <c r="A259" s="296"/>
      <c r="B259" s="772" t="s">
        <v>6796</v>
      </c>
      <c r="C259" s="535" t="s">
        <v>3500</v>
      </c>
      <c r="D259" s="138"/>
      <c r="E259" s="261" t="s">
        <v>2395</v>
      </c>
      <c r="F259" s="533"/>
      <c r="G259" s="241" t="s">
        <v>2447</v>
      </c>
      <c r="H259" s="533" t="s">
        <v>4053</v>
      </c>
      <c r="I259" s="543">
        <v>41533</v>
      </c>
      <c r="J259" s="138"/>
      <c r="K259" s="522" t="s">
        <v>3486</v>
      </c>
      <c r="L259" s="241"/>
      <c r="M259" s="5">
        <v>35.700000000000003</v>
      </c>
      <c r="N259" s="5">
        <v>1977</v>
      </c>
      <c r="O259" s="982" t="s">
        <v>5836</v>
      </c>
      <c r="P259" s="1220">
        <v>43769.06</v>
      </c>
      <c r="Q259" s="480">
        <v>43769.06</v>
      </c>
      <c r="R259" s="522"/>
      <c r="S259" s="1427"/>
      <c r="T259" s="1428"/>
      <c r="U259" s="568"/>
      <c r="V259" s="568"/>
      <c r="W259" s="138"/>
      <c r="X259" s="138"/>
    </row>
    <row r="260" spans="1:24" ht="63.75" x14ac:dyDescent="0.25">
      <c r="A260" s="296"/>
      <c r="B260" s="772" t="s">
        <v>6797</v>
      </c>
      <c r="C260" s="535" t="s">
        <v>3998</v>
      </c>
      <c r="D260" s="138"/>
      <c r="E260" s="264" t="s">
        <v>2450</v>
      </c>
      <c r="F260" s="138"/>
      <c r="G260" s="241" t="s">
        <v>2449</v>
      </c>
      <c r="H260" s="547" t="s">
        <v>6825</v>
      </c>
      <c r="I260" s="1096">
        <v>40869</v>
      </c>
      <c r="J260" s="138"/>
      <c r="K260" s="522" t="s">
        <v>3486</v>
      </c>
      <c r="L260" s="241"/>
      <c r="M260" s="262">
        <v>70.86</v>
      </c>
      <c r="N260" s="239">
        <v>1991</v>
      </c>
      <c r="O260" s="930" t="s">
        <v>5834</v>
      </c>
      <c r="P260" s="1290">
        <v>450000</v>
      </c>
      <c r="Q260" s="498">
        <v>317781.74</v>
      </c>
      <c r="R260" s="522"/>
      <c r="S260" s="1427"/>
      <c r="T260" s="1428"/>
      <c r="U260" s="568"/>
      <c r="V260" s="568"/>
      <c r="W260" s="138"/>
      <c r="X260" s="138"/>
    </row>
    <row r="261" spans="1:24" ht="64.5" x14ac:dyDescent="0.25">
      <c r="A261" s="296"/>
      <c r="B261" s="772" t="s">
        <v>6798</v>
      </c>
      <c r="C261" s="535" t="s">
        <v>3993</v>
      </c>
      <c r="D261" s="138"/>
      <c r="E261" s="241" t="s">
        <v>2395</v>
      </c>
      <c r="F261" s="533"/>
      <c r="G261" s="241" t="s">
        <v>2451</v>
      </c>
      <c r="H261" s="533" t="s">
        <v>3994</v>
      </c>
      <c r="I261" s="543">
        <v>40869</v>
      </c>
      <c r="J261" s="138"/>
      <c r="K261" s="522" t="s">
        <v>3486</v>
      </c>
      <c r="L261" s="241"/>
      <c r="M261" s="262">
        <v>74.61</v>
      </c>
      <c r="N261" s="239">
        <v>1989</v>
      </c>
      <c r="O261" s="930" t="s">
        <v>5806</v>
      </c>
      <c r="P261" s="1219">
        <v>450000</v>
      </c>
      <c r="Q261" s="498">
        <v>328400.06</v>
      </c>
      <c r="R261" s="522"/>
      <c r="S261" s="1427"/>
      <c r="T261" s="1428"/>
      <c r="U261" s="568"/>
      <c r="V261" s="568"/>
      <c r="W261" s="138"/>
      <c r="X261" s="138"/>
    </row>
    <row r="262" spans="1:24" ht="64.5" x14ac:dyDescent="0.25">
      <c r="A262" s="296"/>
      <c r="B262" s="772" t="s">
        <v>6799</v>
      </c>
      <c r="C262" s="535" t="s">
        <v>3520</v>
      </c>
      <c r="D262" s="138"/>
      <c r="E262" s="241" t="s">
        <v>2395</v>
      </c>
      <c r="F262" s="533"/>
      <c r="G262" s="241" t="s">
        <v>2452</v>
      </c>
      <c r="H262" s="533" t="s">
        <v>3521</v>
      </c>
      <c r="I262" s="241"/>
      <c r="J262" s="138"/>
      <c r="K262" s="522" t="s">
        <v>3486</v>
      </c>
      <c r="L262" s="241"/>
      <c r="M262" s="262">
        <v>67.099999999999994</v>
      </c>
      <c r="N262" s="239">
        <v>1988</v>
      </c>
      <c r="O262" s="930" t="s">
        <v>5847</v>
      </c>
      <c r="P262" s="1219">
        <v>45850</v>
      </c>
      <c r="Q262" s="498">
        <v>28827.13</v>
      </c>
      <c r="R262" s="522"/>
      <c r="S262" s="1468">
        <v>38979</v>
      </c>
      <c r="T262" s="1430"/>
      <c r="U262" s="1427"/>
      <c r="V262" s="1428"/>
      <c r="W262" s="138"/>
      <c r="X262" s="138"/>
    </row>
    <row r="263" spans="1:24" ht="63.75" x14ac:dyDescent="0.25">
      <c r="A263" s="296"/>
      <c r="B263" s="772" t="s">
        <v>6800</v>
      </c>
      <c r="C263" s="535" t="s">
        <v>4050</v>
      </c>
      <c r="D263" s="138"/>
      <c r="E263" s="241" t="s">
        <v>2395</v>
      </c>
      <c r="F263" s="533"/>
      <c r="G263" s="241" t="s">
        <v>2454</v>
      </c>
      <c r="H263" s="533" t="s">
        <v>4051</v>
      </c>
      <c r="I263" s="543">
        <v>41520</v>
      </c>
      <c r="J263" s="138"/>
      <c r="K263" s="522" t="s">
        <v>3486</v>
      </c>
      <c r="L263" s="241"/>
      <c r="M263" s="262">
        <v>35</v>
      </c>
      <c r="N263" s="239">
        <v>1970</v>
      </c>
      <c r="O263" s="930" t="s">
        <v>5794</v>
      </c>
      <c r="P263" s="1219">
        <v>142056</v>
      </c>
      <c r="Q263" s="498">
        <v>49586.76</v>
      </c>
      <c r="R263" s="522"/>
      <c r="S263" s="1427"/>
      <c r="T263" s="1428"/>
      <c r="U263" s="568"/>
      <c r="V263" s="568"/>
      <c r="W263" s="138"/>
      <c r="X263" s="138"/>
    </row>
    <row r="264" spans="1:24" ht="63.75" x14ac:dyDescent="0.25">
      <c r="A264" s="296"/>
      <c r="B264" s="772" t="s">
        <v>6801</v>
      </c>
      <c r="C264" s="535" t="s">
        <v>3500</v>
      </c>
      <c r="D264" s="138"/>
      <c r="E264" s="241" t="s">
        <v>2395</v>
      </c>
      <c r="F264" s="533"/>
      <c r="G264" s="241" t="s">
        <v>2455</v>
      </c>
      <c r="H264" s="533" t="s">
        <v>4041</v>
      </c>
      <c r="I264" s="543">
        <v>40869</v>
      </c>
      <c r="J264" s="138"/>
      <c r="K264" s="522" t="s">
        <v>3486</v>
      </c>
      <c r="L264" s="241"/>
      <c r="M264" s="262">
        <v>56.98</v>
      </c>
      <c r="N264" s="239">
        <v>1978</v>
      </c>
      <c r="O264" s="930" t="s">
        <v>5795</v>
      </c>
      <c r="P264" s="1219">
        <v>79546</v>
      </c>
      <c r="Q264" s="498">
        <v>34224.14</v>
      </c>
      <c r="R264" s="522"/>
      <c r="S264" s="1427"/>
      <c r="T264" s="1428"/>
      <c r="U264" s="568"/>
      <c r="V264" s="568"/>
      <c r="W264" s="138"/>
      <c r="X264" s="138"/>
    </row>
    <row r="265" spans="1:24" ht="64.5" x14ac:dyDescent="0.25">
      <c r="A265" s="296"/>
      <c r="B265" s="745"/>
      <c r="C265" s="723" t="s">
        <v>4226</v>
      </c>
      <c r="D265" s="551"/>
      <c r="E265" s="450" t="s">
        <v>2395</v>
      </c>
      <c r="F265" s="724"/>
      <c r="G265" s="450" t="s">
        <v>4223</v>
      </c>
      <c r="H265" s="724" t="s">
        <v>4224</v>
      </c>
      <c r="I265" s="729">
        <v>40869</v>
      </c>
      <c r="J265" s="551"/>
      <c r="K265" s="684" t="s">
        <v>3486</v>
      </c>
      <c r="L265" s="450"/>
      <c r="M265" s="746">
        <v>43</v>
      </c>
      <c r="N265" s="555"/>
      <c r="O265" s="555"/>
      <c r="P265" s="747">
        <v>313126</v>
      </c>
      <c r="Q265" s="722">
        <v>313126</v>
      </c>
      <c r="R265" s="684"/>
      <c r="S265" s="743"/>
      <c r="T265" s="744"/>
      <c r="U265" s="748"/>
      <c r="V265" s="748"/>
      <c r="W265" s="1448" t="s">
        <v>4225</v>
      </c>
      <c r="X265" s="1449"/>
    </row>
    <row r="266" spans="1:24" ht="77.25" x14ac:dyDescent="0.25">
      <c r="A266" s="296"/>
      <c r="B266" s="772" t="s">
        <v>6802</v>
      </c>
      <c r="C266" s="535" t="s">
        <v>3529</v>
      </c>
      <c r="D266" s="138"/>
      <c r="E266" s="241" t="s">
        <v>2395</v>
      </c>
      <c r="F266" s="533"/>
      <c r="G266" s="241" t="s">
        <v>2456</v>
      </c>
      <c r="H266" s="533" t="s">
        <v>3530</v>
      </c>
      <c r="I266" s="543">
        <v>41520</v>
      </c>
      <c r="J266" s="138"/>
      <c r="K266" s="522" t="s">
        <v>3486</v>
      </c>
      <c r="L266" s="241"/>
      <c r="M266" s="262">
        <v>39.4</v>
      </c>
      <c r="N266" s="239">
        <v>1972</v>
      </c>
      <c r="O266" s="930" t="s">
        <v>5814</v>
      </c>
      <c r="P266" s="1219">
        <v>95387</v>
      </c>
      <c r="Q266" s="498">
        <v>32683.16</v>
      </c>
      <c r="R266" s="522"/>
      <c r="S266" s="1427">
        <v>40645</v>
      </c>
      <c r="T266" s="1428"/>
      <c r="U266" s="568"/>
      <c r="V266" s="568"/>
      <c r="W266" s="138"/>
      <c r="X266" s="138"/>
    </row>
    <row r="267" spans="1:24" ht="64.5" x14ac:dyDescent="0.25">
      <c r="A267" s="296"/>
      <c r="B267" s="772" t="s">
        <v>6803</v>
      </c>
      <c r="C267" s="535" t="s">
        <v>3990</v>
      </c>
      <c r="D267" s="138"/>
      <c r="E267" s="241" t="s">
        <v>2395</v>
      </c>
      <c r="F267" s="533"/>
      <c r="G267" s="241" t="s">
        <v>2457</v>
      </c>
      <c r="H267" s="547" t="s">
        <v>6826</v>
      </c>
      <c r="I267" s="543">
        <v>41533</v>
      </c>
      <c r="J267" s="138"/>
      <c r="K267" s="522" t="s">
        <v>3486</v>
      </c>
      <c r="L267" s="241"/>
      <c r="M267" s="262">
        <v>65.58</v>
      </c>
      <c r="N267" s="239">
        <v>1995</v>
      </c>
      <c r="O267" s="930" t="s">
        <v>5799</v>
      </c>
      <c r="P267" s="1219">
        <v>700000</v>
      </c>
      <c r="Q267" s="498">
        <v>579727.88</v>
      </c>
      <c r="R267" s="522"/>
      <c r="S267" s="1427"/>
      <c r="T267" s="1428"/>
      <c r="U267" s="568"/>
      <c r="V267" s="568"/>
      <c r="W267" s="138"/>
      <c r="X267" s="138"/>
    </row>
    <row r="268" spans="1:24" ht="63.75" x14ac:dyDescent="0.25">
      <c r="A268" s="296"/>
      <c r="B268" s="772" t="s">
        <v>6804</v>
      </c>
      <c r="C268" s="535" t="s">
        <v>4039</v>
      </c>
      <c r="D268" s="138"/>
      <c r="E268" s="241" t="s">
        <v>2395</v>
      </c>
      <c r="F268" s="533"/>
      <c r="G268" s="241" t="s">
        <v>2458</v>
      </c>
      <c r="H268" s="533" t="s">
        <v>4040</v>
      </c>
      <c r="I268" s="543">
        <v>41533</v>
      </c>
      <c r="J268" s="138"/>
      <c r="K268" s="522" t="s">
        <v>3486</v>
      </c>
      <c r="L268" s="241"/>
      <c r="M268" s="262">
        <v>37.700000000000003</v>
      </c>
      <c r="N268" s="239">
        <v>1978</v>
      </c>
      <c r="O268" s="930" t="s">
        <v>5797</v>
      </c>
      <c r="P268" s="1219">
        <v>60124</v>
      </c>
      <c r="Q268" s="498">
        <v>31713.88</v>
      </c>
      <c r="R268" s="522"/>
      <c r="S268" s="1427"/>
      <c r="T268" s="1428"/>
      <c r="U268" s="568"/>
      <c r="V268" s="568"/>
      <c r="W268" s="138"/>
      <c r="X268" s="138"/>
    </row>
    <row r="269" spans="1:24" ht="63.75" x14ac:dyDescent="0.25">
      <c r="A269" s="296"/>
      <c r="B269" s="772" t="s">
        <v>6805</v>
      </c>
      <c r="C269" s="535" t="s">
        <v>3500</v>
      </c>
      <c r="D269" s="138"/>
      <c r="E269" s="241" t="s">
        <v>2395</v>
      </c>
      <c r="F269" s="533"/>
      <c r="G269" s="241" t="s">
        <v>2459</v>
      </c>
      <c r="H269" s="533" t="s">
        <v>4038</v>
      </c>
      <c r="I269" s="543">
        <v>41520</v>
      </c>
      <c r="J269" s="138"/>
      <c r="K269" s="522" t="s">
        <v>3486</v>
      </c>
      <c r="L269" s="241"/>
      <c r="M269" s="262">
        <v>55.46</v>
      </c>
      <c r="N269" s="239">
        <v>1965</v>
      </c>
      <c r="O269" s="930" t="s">
        <v>5792</v>
      </c>
      <c r="P269" s="1219">
        <v>27254.66</v>
      </c>
      <c r="Q269" s="498">
        <v>0</v>
      </c>
      <c r="R269" s="522"/>
      <c r="S269" s="1427"/>
      <c r="T269" s="1428"/>
      <c r="U269" s="568"/>
      <c r="V269" s="568"/>
      <c r="W269" s="138"/>
      <c r="X269" s="138"/>
    </row>
    <row r="270" spans="1:24" ht="63.75" x14ac:dyDescent="0.25">
      <c r="A270" s="296"/>
      <c r="B270" s="772" t="s">
        <v>6806</v>
      </c>
      <c r="C270" s="535" t="s">
        <v>3500</v>
      </c>
      <c r="D270" s="138"/>
      <c r="E270" s="241" t="s">
        <v>2395</v>
      </c>
      <c r="F270" s="533"/>
      <c r="G270" s="241" t="s">
        <v>2460</v>
      </c>
      <c r="H270" s="533" t="s">
        <v>4052</v>
      </c>
      <c r="I270" s="543">
        <v>40869</v>
      </c>
      <c r="J270" s="138"/>
      <c r="K270" s="522" t="s">
        <v>3486</v>
      </c>
      <c r="L270" s="241"/>
      <c r="M270" s="262">
        <v>36.5</v>
      </c>
      <c r="N270" s="239">
        <v>1967</v>
      </c>
      <c r="O270" s="930" t="s">
        <v>5790</v>
      </c>
      <c r="P270" s="1219">
        <v>61636.38</v>
      </c>
      <c r="Q270" s="498">
        <v>0</v>
      </c>
      <c r="R270" s="522"/>
      <c r="S270" s="1427"/>
      <c r="T270" s="1428"/>
      <c r="U270" s="568"/>
      <c r="V270" s="568"/>
      <c r="W270" s="138"/>
      <c r="X270" s="138"/>
    </row>
    <row r="271" spans="1:24" ht="63.75" x14ac:dyDescent="0.25">
      <c r="A271" s="296"/>
      <c r="B271" s="772" t="s">
        <v>6807</v>
      </c>
      <c r="C271" s="535" t="s">
        <v>4042</v>
      </c>
      <c r="D271" s="138"/>
      <c r="E271" s="241" t="s">
        <v>2395</v>
      </c>
      <c r="F271" s="533"/>
      <c r="G271" s="241" t="s">
        <v>2461</v>
      </c>
      <c r="H271" s="533" t="s">
        <v>4043</v>
      </c>
      <c r="I271" s="543">
        <v>40869</v>
      </c>
      <c r="J271" s="138"/>
      <c r="K271" s="522" t="s">
        <v>3486</v>
      </c>
      <c r="L271" s="241"/>
      <c r="M271" s="262">
        <v>72.2</v>
      </c>
      <c r="N271" s="239">
        <v>1991</v>
      </c>
      <c r="O271" s="930" t="s">
        <v>5798</v>
      </c>
      <c r="P271" s="1219">
        <v>725000</v>
      </c>
      <c r="Q271" s="498">
        <v>588523.43999999994</v>
      </c>
      <c r="R271" s="522"/>
      <c r="S271" s="1427"/>
      <c r="T271" s="1428"/>
      <c r="U271" s="568"/>
      <c r="V271" s="568"/>
      <c r="W271" s="138"/>
      <c r="X271" s="138"/>
    </row>
    <row r="272" spans="1:24" ht="63.75" x14ac:dyDescent="0.25">
      <c r="A272" s="296"/>
      <c r="B272" s="772" t="s">
        <v>6808</v>
      </c>
      <c r="C272" s="535" t="s">
        <v>4044</v>
      </c>
      <c r="E272" s="241" t="s">
        <v>2395</v>
      </c>
      <c r="F272" s="533"/>
      <c r="G272" s="241" t="s">
        <v>2462</v>
      </c>
      <c r="H272" s="533" t="s">
        <v>4045</v>
      </c>
      <c r="I272" s="543">
        <v>40869</v>
      </c>
      <c r="J272" s="138"/>
      <c r="K272" s="522" t="s">
        <v>3486</v>
      </c>
      <c r="L272" s="241"/>
      <c r="M272" s="262">
        <v>49.25</v>
      </c>
      <c r="N272" s="239">
        <v>1969</v>
      </c>
      <c r="O272" s="930" t="s">
        <v>5800</v>
      </c>
      <c r="P272" s="1219">
        <v>85184</v>
      </c>
      <c r="Q272" s="498">
        <v>17829.28</v>
      </c>
      <c r="R272" s="522"/>
      <c r="S272" s="1427"/>
      <c r="T272" s="1428"/>
      <c r="U272" s="568"/>
      <c r="V272" s="568"/>
      <c r="W272" s="138"/>
      <c r="X272" s="138"/>
    </row>
    <row r="273" spans="1:24" ht="63.75" x14ac:dyDescent="0.25">
      <c r="A273" s="296"/>
      <c r="B273" s="772" t="s">
        <v>6809</v>
      </c>
      <c r="C273" s="535" t="s">
        <v>4046</v>
      </c>
      <c r="D273" s="138"/>
      <c r="E273" s="241" t="s">
        <v>2395</v>
      </c>
      <c r="F273" s="533"/>
      <c r="G273" s="241" t="s">
        <v>2463</v>
      </c>
      <c r="H273" s="533" t="s">
        <v>4047</v>
      </c>
      <c r="I273" s="543">
        <v>40869</v>
      </c>
      <c r="J273" s="138"/>
      <c r="K273" s="522" t="s">
        <v>3486</v>
      </c>
      <c r="L273" s="241"/>
      <c r="M273" s="262">
        <v>31.2</v>
      </c>
      <c r="N273" s="239">
        <v>1978</v>
      </c>
      <c r="O273" s="930" t="s">
        <v>5818</v>
      </c>
      <c r="P273" s="1219">
        <v>160000</v>
      </c>
      <c r="Q273" s="498">
        <v>160000</v>
      </c>
      <c r="R273" s="522"/>
      <c r="S273" s="1427"/>
      <c r="T273" s="1428"/>
      <c r="U273" s="568"/>
      <c r="V273" s="568"/>
      <c r="W273" s="138"/>
      <c r="X273" s="138"/>
    </row>
    <row r="274" spans="1:24" ht="63.75" x14ac:dyDescent="0.25">
      <c r="A274" s="296"/>
      <c r="B274" s="772" t="s">
        <v>6810</v>
      </c>
      <c r="C274" s="535" t="s">
        <v>4056</v>
      </c>
      <c r="D274" s="138"/>
      <c r="E274" s="241" t="s">
        <v>2395</v>
      </c>
      <c r="F274" s="533"/>
      <c r="G274" s="241" t="s">
        <v>2464</v>
      </c>
      <c r="H274" s="533" t="s">
        <v>4057</v>
      </c>
      <c r="I274" s="543">
        <v>40869</v>
      </c>
      <c r="J274" s="138"/>
      <c r="K274" s="522" t="s">
        <v>3486</v>
      </c>
      <c r="L274" s="241"/>
      <c r="M274" s="262">
        <v>32.159999999999997</v>
      </c>
      <c r="N274" s="239">
        <v>1980</v>
      </c>
      <c r="O274" s="930" t="s">
        <v>5796</v>
      </c>
      <c r="P274" s="1219">
        <v>78985</v>
      </c>
      <c r="Q274" s="498">
        <v>39428.5</v>
      </c>
      <c r="R274" s="522"/>
      <c r="S274" s="1427"/>
      <c r="T274" s="1428"/>
      <c r="U274" s="568"/>
      <c r="V274" s="568"/>
      <c r="W274" s="138"/>
      <c r="X274" s="138"/>
    </row>
    <row r="275" spans="1:24" ht="64.5" x14ac:dyDescent="0.25">
      <c r="A275" s="296"/>
      <c r="B275" s="772" t="s">
        <v>6811</v>
      </c>
      <c r="C275" s="535" t="s">
        <v>4048</v>
      </c>
      <c r="D275" s="138"/>
      <c r="E275" s="241" t="s">
        <v>2434</v>
      </c>
      <c r="F275" s="533"/>
      <c r="G275" s="241" t="s">
        <v>2465</v>
      </c>
      <c r="H275" s="533" t="s">
        <v>4049</v>
      </c>
      <c r="I275" s="543">
        <v>41533</v>
      </c>
      <c r="J275" s="138"/>
      <c r="K275" s="522" t="s">
        <v>3486</v>
      </c>
      <c r="L275" s="241"/>
      <c r="M275" s="262">
        <v>40</v>
      </c>
      <c r="N275" s="239">
        <v>1972</v>
      </c>
      <c r="O275" s="239">
        <v>302000714</v>
      </c>
      <c r="P275" s="1219">
        <v>38017</v>
      </c>
      <c r="Q275" s="498">
        <v>7223.23</v>
      </c>
      <c r="R275" s="522"/>
      <c r="S275" s="1427"/>
      <c r="T275" s="1428"/>
      <c r="U275" s="568"/>
      <c r="V275" s="568"/>
      <c r="W275" s="138"/>
      <c r="X275" s="138"/>
    </row>
    <row r="276" spans="1:24" ht="63.75" x14ac:dyDescent="0.25">
      <c r="A276" s="296"/>
      <c r="B276" s="772" t="s">
        <v>6812</v>
      </c>
      <c r="C276" s="535" t="s">
        <v>4036</v>
      </c>
      <c r="D276" s="138"/>
      <c r="E276" s="241" t="s">
        <v>2434</v>
      </c>
      <c r="F276" s="533"/>
      <c r="G276" s="241" t="s">
        <v>2466</v>
      </c>
      <c r="H276" s="533" t="s">
        <v>4037</v>
      </c>
      <c r="I276" s="543">
        <v>40869</v>
      </c>
      <c r="J276" s="138"/>
      <c r="K276" s="522" t="s">
        <v>3486</v>
      </c>
      <c r="L276" s="241"/>
      <c r="M276" s="262">
        <v>66.849999999999994</v>
      </c>
      <c r="N276" s="239">
        <v>1990</v>
      </c>
      <c r="O276" s="239">
        <v>108100004</v>
      </c>
      <c r="P276" s="1219">
        <v>113139</v>
      </c>
      <c r="Q276" s="498">
        <v>113139</v>
      </c>
      <c r="R276" s="522"/>
      <c r="S276" s="1427"/>
      <c r="T276" s="1428"/>
      <c r="U276" s="568"/>
      <c r="V276" s="568"/>
      <c r="W276" s="138"/>
      <c r="X276" s="138"/>
    </row>
    <row r="277" spans="1:24" ht="64.5" x14ac:dyDescent="0.25">
      <c r="A277" s="296"/>
      <c r="B277" s="745"/>
      <c r="C277" s="723" t="s">
        <v>4203</v>
      </c>
      <c r="D277" s="841"/>
      <c r="E277" s="450" t="s">
        <v>2392</v>
      </c>
      <c r="F277" s="724"/>
      <c r="G277" s="450" t="s">
        <v>4201</v>
      </c>
      <c r="H277" s="724" t="s">
        <v>4204</v>
      </c>
      <c r="I277" s="729"/>
      <c r="J277" s="841"/>
      <c r="K277" s="841"/>
      <c r="L277" s="450"/>
      <c r="M277" s="746">
        <v>38.54</v>
      </c>
      <c r="N277" s="555"/>
      <c r="O277" s="555"/>
      <c r="P277" s="747">
        <v>86760</v>
      </c>
      <c r="Q277" s="722"/>
      <c r="R277" s="684"/>
      <c r="S277" s="1466"/>
      <c r="T277" s="1453"/>
      <c r="U277" s="748"/>
      <c r="V277" s="748"/>
      <c r="W277" s="1448" t="s">
        <v>4202</v>
      </c>
      <c r="X277" s="1449"/>
    </row>
    <row r="278" spans="1:24" ht="64.5" x14ac:dyDescent="0.25">
      <c r="A278" s="296"/>
      <c r="B278" s="772" t="s">
        <v>6813</v>
      </c>
      <c r="C278" s="535" t="s">
        <v>3991</v>
      </c>
      <c r="D278" s="138"/>
      <c r="E278" s="241" t="s">
        <v>2434</v>
      </c>
      <c r="F278" s="533"/>
      <c r="G278" s="241" t="s">
        <v>2467</v>
      </c>
      <c r="H278" s="533" t="s">
        <v>3992</v>
      </c>
      <c r="I278" s="543">
        <v>40869</v>
      </c>
      <c r="J278" s="138"/>
      <c r="K278" s="522" t="s">
        <v>3486</v>
      </c>
      <c r="L278" s="241"/>
      <c r="M278" s="262">
        <v>45.6</v>
      </c>
      <c r="N278" s="239">
        <v>1978</v>
      </c>
      <c r="O278" s="239" t="s">
        <v>5808</v>
      </c>
      <c r="P278" s="1219">
        <v>55951</v>
      </c>
      <c r="Q278" s="498">
        <v>47247.48</v>
      </c>
      <c r="R278" s="522"/>
      <c r="S278" s="1427"/>
      <c r="T278" s="1428"/>
      <c r="U278" s="568"/>
      <c r="V278" s="568"/>
      <c r="W278" s="138"/>
      <c r="X278" s="138"/>
    </row>
    <row r="279" spans="1:24" ht="64.5" x14ac:dyDescent="0.25">
      <c r="A279" s="296"/>
      <c r="B279" s="745"/>
      <c r="C279" s="723" t="s">
        <v>4238</v>
      </c>
      <c r="D279" s="551"/>
      <c r="E279" s="450" t="s">
        <v>2395</v>
      </c>
      <c r="F279" s="724"/>
      <c r="G279" s="450" t="s">
        <v>4236</v>
      </c>
      <c r="H279" s="724" t="s">
        <v>4237</v>
      </c>
      <c r="I279" s="729">
        <v>40869</v>
      </c>
      <c r="J279" s="551"/>
      <c r="K279" s="551"/>
      <c r="L279" s="450"/>
      <c r="M279" s="746">
        <v>51.7</v>
      </c>
      <c r="N279" s="555"/>
      <c r="O279" s="555"/>
      <c r="P279" s="747">
        <v>160347</v>
      </c>
      <c r="Q279" s="722"/>
      <c r="R279" s="684"/>
      <c r="S279" s="1466">
        <v>40511</v>
      </c>
      <c r="T279" s="1453"/>
      <c r="U279" s="748"/>
      <c r="V279" s="748"/>
      <c r="W279" s="1448" t="s">
        <v>4239</v>
      </c>
      <c r="X279" s="1449"/>
    </row>
    <row r="280" spans="1:24" ht="77.25" x14ac:dyDescent="0.25">
      <c r="A280" s="296"/>
      <c r="B280" s="772" t="s">
        <v>6814</v>
      </c>
      <c r="C280" s="535" t="s">
        <v>3986</v>
      </c>
      <c r="D280" s="138"/>
      <c r="E280" s="261" t="s">
        <v>2434</v>
      </c>
      <c r="F280" s="533"/>
      <c r="G280" s="241" t="s">
        <v>2468</v>
      </c>
      <c r="H280" s="533" t="s">
        <v>3987</v>
      </c>
      <c r="I280" s="543">
        <v>44266</v>
      </c>
      <c r="J280" s="138"/>
      <c r="K280" s="522" t="s">
        <v>3486</v>
      </c>
      <c r="L280" s="241"/>
      <c r="M280" s="262">
        <v>73.77</v>
      </c>
      <c r="N280" s="239">
        <v>1986</v>
      </c>
      <c r="O280" s="239"/>
      <c r="P280" s="1262">
        <v>221723</v>
      </c>
      <c r="Q280" s="474">
        <v>221723</v>
      </c>
      <c r="R280" s="522"/>
      <c r="S280" s="1427"/>
      <c r="T280" s="1428"/>
      <c r="U280" s="568"/>
      <c r="V280" s="568"/>
      <c r="W280" s="138"/>
      <c r="X280" s="138"/>
    </row>
    <row r="281" spans="1:24" ht="64.5" x14ac:dyDescent="0.25">
      <c r="A281" s="296"/>
      <c r="B281" s="772" t="s">
        <v>6815</v>
      </c>
      <c r="C281" s="535" t="s">
        <v>4034</v>
      </c>
      <c r="D281" s="138"/>
      <c r="E281" s="261" t="s">
        <v>2395</v>
      </c>
      <c r="F281" s="533"/>
      <c r="G281" s="241" t="s">
        <v>2469</v>
      </c>
      <c r="H281" s="533" t="s">
        <v>4035</v>
      </c>
      <c r="I281" s="543">
        <v>41628</v>
      </c>
      <c r="J281" s="138"/>
      <c r="K281" s="522" t="s">
        <v>3486</v>
      </c>
      <c r="L281" s="241"/>
      <c r="M281" s="262">
        <v>22.9</v>
      </c>
      <c r="N281" s="239"/>
      <c r="O281" s="239" t="s">
        <v>5831</v>
      </c>
      <c r="P281" s="1262">
        <v>130055</v>
      </c>
      <c r="Q281" s="474">
        <v>123552</v>
      </c>
      <c r="R281" s="522"/>
      <c r="S281" s="1427"/>
      <c r="T281" s="1428"/>
      <c r="U281" s="568"/>
      <c r="V281" s="568"/>
      <c r="W281" s="138"/>
      <c r="X281" s="138"/>
    </row>
    <row r="282" spans="1:24" ht="63.75" x14ac:dyDescent="0.25">
      <c r="A282" s="296"/>
      <c r="B282" s="772" t="s">
        <v>6816</v>
      </c>
      <c r="C282" s="535" t="s">
        <v>4032</v>
      </c>
      <c r="D282" s="138"/>
      <c r="E282" s="253" t="s">
        <v>2395</v>
      </c>
      <c r="F282" s="533"/>
      <c r="G282" s="241" t="s">
        <v>2472</v>
      </c>
      <c r="H282" s="533" t="s">
        <v>4033</v>
      </c>
      <c r="I282" s="543">
        <v>41533</v>
      </c>
      <c r="J282" s="138"/>
      <c r="K282" s="522" t="s">
        <v>3486</v>
      </c>
      <c r="L282" s="241"/>
      <c r="M282" s="5">
        <v>50.7</v>
      </c>
      <c r="N282" s="239">
        <v>1988</v>
      </c>
      <c r="O282" s="269">
        <v>108100646</v>
      </c>
      <c r="P282" s="1282">
        <v>372383.9</v>
      </c>
      <c r="Q282" s="496">
        <v>372383.9</v>
      </c>
      <c r="R282" s="522"/>
      <c r="S282" s="1427"/>
      <c r="T282" s="1428"/>
      <c r="U282" s="568"/>
      <c r="V282" s="568"/>
      <c r="W282" s="138"/>
      <c r="X282" s="138"/>
    </row>
    <row r="283" spans="1:24" ht="63.75" x14ac:dyDescent="0.25">
      <c r="A283" s="296"/>
      <c r="B283" s="772" t="s">
        <v>6817</v>
      </c>
      <c r="C283" s="535" t="s">
        <v>4030</v>
      </c>
      <c r="D283" s="138"/>
      <c r="E283" s="261" t="s">
        <v>2395</v>
      </c>
      <c r="F283" s="533"/>
      <c r="G283" s="241" t="s">
        <v>2473</v>
      </c>
      <c r="H283" s="533" t="s">
        <v>4031</v>
      </c>
      <c r="I283" s="543">
        <v>40869</v>
      </c>
      <c r="J283" s="138"/>
      <c r="K283" s="522" t="s">
        <v>3486</v>
      </c>
      <c r="L283" s="241"/>
      <c r="M283" s="5">
        <v>61.1</v>
      </c>
      <c r="N283" s="239">
        <v>1986</v>
      </c>
      <c r="O283" s="269">
        <v>108100735</v>
      </c>
      <c r="P283" s="1282">
        <v>503937.45</v>
      </c>
      <c r="Q283" s="479">
        <v>503937.45</v>
      </c>
      <c r="R283" s="522"/>
      <c r="S283" s="1427"/>
      <c r="T283" s="1428"/>
      <c r="U283" s="568"/>
      <c r="V283" s="568"/>
      <c r="W283" s="138"/>
      <c r="X283" s="138"/>
    </row>
    <row r="284" spans="1:24" x14ac:dyDescent="0.25">
      <c r="A284" s="296"/>
      <c r="B284" s="279"/>
      <c r="C284" s="263"/>
      <c r="D284" s="428"/>
      <c r="E284" s="288"/>
      <c r="F284" s="288"/>
      <c r="G284" s="288"/>
      <c r="H284" s="288"/>
      <c r="I284" s="288"/>
      <c r="J284" s="288"/>
      <c r="K284" s="429"/>
      <c r="L284" s="429"/>
      <c r="M284" s="41">
        <f>SUM(M116:M283)</f>
        <v>7699.9899999999971</v>
      </c>
      <c r="N284" s="41"/>
      <c r="O284" s="41"/>
      <c r="P284" s="239"/>
      <c r="Q284" s="242"/>
      <c r="R284" s="479"/>
      <c r="S284" s="1427"/>
      <c r="T284" s="1428"/>
      <c r="U284" s="568"/>
      <c r="V284" s="568"/>
      <c r="W284" s="138"/>
      <c r="X284" s="138"/>
    </row>
    <row r="285" spans="1:24" ht="89.25" x14ac:dyDescent="0.25">
      <c r="A285" s="296"/>
      <c r="B285" s="1104" t="s">
        <v>7240</v>
      </c>
      <c r="C285" s="278" t="s">
        <v>7205</v>
      </c>
      <c r="D285" s="241"/>
      <c r="E285" s="241" t="s">
        <v>2507</v>
      </c>
      <c r="F285" s="241"/>
      <c r="G285" s="241" t="s">
        <v>7206</v>
      </c>
      <c r="H285" s="241" t="s">
        <v>7204</v>
      </c>
      <c r="I285" s="241"/>
      <c r="J285" s="241"/>
      <c r="K285" s="522" t="s">
        <v>3486</v>
      </c>
      <c r="L285" s="261"/>
      <c r="M285" s="21">
        <v>130.80000000000001</v>
      </c>
      <c r="N285" s="21"/>
      <c r="O285" s="167" t="s">
        <v>7210</v>
      </c>
      <c r="P285" s="1309">
        <v>140745.09</v>
      </c>
      <c r="Q285" s="242">
        <v>7731.24</v>
      </c>
      <c r="R285" s="479"/>
      <c r="S285" s="1248"/>
      <c r="T285" s="1249"/>
      <c r="U285" s="568"/>
      <c r="V285" s="568"/>
      <c r="W285" s="138"/>
      <c r="X285" s="138"/>
    </row>
    <row r="286" spans="1:24" ht="89.25" x14ac:dyDescent="0.25">
      <c r="A286" s="296"/>
      <c r="B286" s="1104" t="s">
        <v>7241</v>
      </c>
      <c r="C286" s="278" t="s">
        <v>7205</v>
      </c>
      <c r="D286" s="241"/>
      <c r="E286" s="241" t="s">
        <v>2507</v>
      </c>
      <c r="F286" s="241"/>
      <c r="G286" s="241" t="s">
        <v>7206</v>
      </c>
      <c r="H286" s="241" t="s">
        <v>7207</v>
      </c>
      <c r="I286" s="241"/>
      <c r="J286" s="241"/>
      <c r="K286" s="522" t="s">
        <v>3486</v>
      </c>
      <c r="L286" s="261"/>
      <c r="M286" s="21">
        <v>227.6</v>
      </c>
      <c r="N286" s="21"/>
      <c r="O286" s="167" t="s">
        <v>7209</v>
      </c>
      <c r="P286" s="1309">
        <v>312776.90999999997</v>
      </c>
      <c r="Q286" s="242">
        <v>0</v>
      </c>
      <c r="R286" s="479"/>
      <c r="S286" s="1248"/>
      <c r="T286" s="1249"/>
      <c r="U286" s="568"/>
      <c r="V286" s="568"/>
      <c r="W286" s="138"/>
      <c r="X286" s="138"/>
    </row>
    <row r="287" spans="1:24" ht="89.25" x14ac:dyDescent="0.25">
      <c r="A287" s="296"/>
      <c r="B287" s="1104" t="s">
        <v>7242</v>
      </c>
      <c r="C287" s="278" t="s">
        <v>7205</v>
      </c>
      <c r="D287" s="241"/>
      <c r="E287" s="241" t="s">
        <v>2507</v>
      </c>
      <c r="F287" s="241"/>
      <c r="G287" s="241" t="s">
        <v>7206</v>
      </c>
      <c r="H287" s="241" t="s">
        <v>7208</v>
      </c>
      <c r="I287" s="241"/>
      <c r="J287" s="241"/>
      <c r="K287" s="522" t="s">
        <v>3486</v>
      </c>
      <c r="L287" s="261"/>
      <c r="M287" s="21">
        <v>47.4</v>
      </c>
      <c r="N287" s="21"/>
      <c r="O287" s="167" t="s">
        <v>7211</v>
      </c>
      <c r="P287" s="1309">
        <v>79840.570000000007</v>
      </c>
      <c r="Q287" s="242">
        <v>0</v>
      </c>
      <c r="R287" s="479"/>
      <c r="S287" s="1248"/>
      <c r="T287" s="1249"/>
      <c r="U287" s="568"/>
      <c r="V287" s="568"/>
      <c r="W287" s="138"/>
      <c r="X287" s="138"/>
    </row>
    <row r="288" spans="1:24" ht="64.5" x14ac:dyDescent="0.25">
      <c r="A288" s="296"/>
      <c r="B288" s="772" t="s">
        <v>6645</v>
      </c>
      <c r="C288" s="710" t="s">
        <v>3397</v>
      </c>
      <c r="D288" s="15"/>
      <c r="E288" s="243" t="s">
        <v>3394</v>
      </c>
      <c r="F288" s="1127"/>
      <c r="G288" s="337" t="s">
        <v>2758</v>
      </c>
      <c r="H288" s="1127" t="s">
        <v>3398</v>
      </c>
      <c r="I288" s="569">
        <v>40869</v>
      </c>
      <c r="J288" s="15"/>
      <c r="K288" s="522" t="s">
        <v>3486</v>
      </c>
      <c r="L288" s="91"/>
      <c r="M288" s="239">
        <v>432.8</v>
      </c>
      <c r="N288" s="211">
        <v>1973</v>
      </c>
      <c r="O288" s="928" t="s">
        <v>5210</v>
      </c>
      <c r="P288" s="1321">
        <v>954099.19999999995</v>
      </c>
      <c r="Q288" s="1254">
        <v>0</v>
      </c>
      <c r="R288" s="479"/>
      <c r="S288" s="1427"/>
      <c r="T288" s="1428"/>
      <c r="U288" s="568"/>
      <c r="V288" s="568"/>
      <c r="W288" s="138"/>
      <c r="X288" s="138"/>
    </row>
    <row r="289" spans="1:24" ht="64.5" x14ac:dyDescent="0.25">
      <c r="A289" s="296"/>
      <c r="B289" s="772" t="s">
        <v>6646</v>
      </c>
      <c r="C289" s="710" t="s">
        <v>3399</v>
      </c>
      <c r="D289" s="15"/>
      <c r="E289" s="243" t="s">
        <v>3393</v>
      </c>
      <c r="F289" s="1316"/>
      <c r="G289" s="337" t="s">
        <v>2759</v>
      </c>
      <c r="H289" s="1316" t="s">
        <v>3400</v>
      </c>
      <c r="I289" s="569">
        <v>40869</v>
      </c>
      <c r="J289" s="15"/>
      <c r="K289" s="522" t="s">
        <v>3486</v>
      </c>
      <c r="L289" s="337"/>
      <c r="M289" s="272">
        <v>1060.52</v>
      </c>
      <c r="N289" s="355">
        <v>1969</v>
      </c>
      <c r="O289" s="360" t="s">
        <v>5213</v>
      </c>
      <c r="P289" s="1051">
        <v>771791.74</v>
      </c>
      <c r="Q289" s="272">
        <v>0</v>
      </c>
      <c r="R289" s="479"/>
      <c r="S289" s="1248"/>
      <c r="T289" s="1249"/>
      <c r="U289" s="568"/>
      <c r="V289" s="568"/>
      <c r="W289" s="138"/>
      <c r="X289" s="138"/>
    </row>
    <row r="290" spans="1:24" ht="64.5" x14ac:dyDescent="0.25">
      <c r="A290" s="296"/>
      <c r="B290" s="772" t="s">
        <v>6647</v>
      </c>
      <c r="C290" s="710" t="s">
        <v>3387</v>
      </c>
      <c r="D290" s="1"/>
      <c r="E290" s="243" t="s">
        <v>3392</v>
      </c>
      <c r="F290" s="1317"/>
      <c r="G290" s="337" t="s">
        <v>2760</v>
      </c>
      <c r="H290" s="1317" t="s">
        <v>3388</v>
      </c>
      <c r="I290" s="569">
        <v>41520</v>
      </c>
      <c r="J290" s="15"/>
      <c r="K290" s="522" t="s">
        <v>3486</v>
      </c>
      <c r="L290" s="337"/>
      <c r="M290" s="272">
        <v>295.2</v>
      </c>
      <c r="N290" s="355">
        <v>1990</v>
      </c>
      <c r="O290" s="360" t="s">
        <v>5211</v>
      </c>
      <c r="P290" s="1051">
        <v>321675.74</v>
      </c>
      <c r="Q290" s="272">
        <v>37329.370000000003</v>
      </c>
      <c r="R290" s="479"/>
      <c r="S290" s="1248"/>
      <c r="T290" s="1249"/>
      <c r="U290" s="568"/>
      <c r="V290" s="568"/>
      <c r="W290" s="138"/>
      <c r="X290" s="138"/>
    </row>
    <row r="291" spans="1:24" ht="64.5" x14ac:dyDescent="0.25">
      <c r="A291" s="296"/>
      <c r="B291" s="772" t="s">
        <v>6648</v>
      </c>
      <c r="C291" s="710" t="s">
        <v>3395</v>
      </c>
      <c r="D291" s="15"/>
      <c r="E291" s="243" t="s">
        <v>2542</v>
      </c>
      <c r="F291" s="1318"/>
      <c r="G291" s="337" t="s">
        <v>2762</v>
      </c>
      <c r="H291" s="1318" t="s">
        <v>3396</v>
      </c>
      <c r="I291" s="569">
        <v>41520</v>
      </c>
      <c r="J291" s="15"/>
      <c r="K291" s="522" t="s">
        <v>3486</v>
      </c>
      <c r="L291" s="337"/>
      <c r="M291" s="272">
        <v>234.1</v>
      </c>
      <c r="N291" s="1319"/>
      <c r="O291" s="1320" t="s">
        <v>5212</v>
      </c>
      <c r="P291" s="1051">
        <v>618813.87</v>
      </c>
      <c r="Q291" s="272">
        <v>0</v>
      </c>
      <c r="R291" s="479"/>
      <c r="S291" s="1248"/>
      <c r="T291" s="1249"/>
      <c r="U291" s="568"/>
      <c r="V291" s="568"/>
      <c r="W291" s="138"/>
      <c r="X291" s="138"/>
    </row>
    <row r="292" spans="1:24" ht="64.5" x14ac:dyDescent="0.25">
      <c r="A292" s="296"/>
      <c r="B292" s="772" t="s">
        <v>6649</v>
      </c>
      <c r="C292" s="710" t="s">
        <v>3385</v>
      </c>
      <c r="D292" s="1"/>
      <c r="E292" s="243" t="s">
        <v>2764</v>
      </c>
      <c r="F292" s="1125"/>
      <c r="G292" s="337" t="s">
        <v>2763</v>
      </c>
      <c r="H292" s="93" t="s">
        <v>3386</v>
      </c>
      <c r="I292" s="569">
        <v>40869</v>
      </c>
      <c r="J292" s="15"/>
      <c r="K292" s="522" t="s">
        <v>3486</v>
      </c>
      <c r="L292" s="337"/>
      <c r="M292" s="272">
        <v>718.93</v>
      </c>
      <c r="N292" s="355">
        <v>1987</v>
      </c>
      <c r="O292" s="360"/>
      <c r="P292" s="1051">
        <v>4455304.76</v>
      </c>
      <c r="Q292" s="272">
        <v>0</v>
      </c>
      <c r="R292" s="479"/>
      <c r="S292" s="1248"/>
      <c r="T292" s="1249"/>
      <c r="U292" s="568"/>
      <c r="V292" s="568"/>
      <c r="W292" s="138"/>
      <c r="X292" s="138"/>
    </row>
    <row r="293" spans="1:24" ht="51" x14ac:dyDescent="0.25">
      <c r="A293" s="296"/>
      <c r="B293" s="772" t="s">
        <v>6818</v>
      </c>
      <c r="C293" s="263"/>
      <c r="D293" s="428"/>
      <c r="E293" s="241" t="s">
        <v>6528</v>
      </c>
      <c r="F293" s="249"/>
      <c r="G293" s="249" t="s">
        <v>6536</v>
      </c>
      <c r="H293" s="988" t="s">
        <v>5864</v>
      </c>
      <c r="I293" s="249"/>
      <c r="J293" s="249"/>
      <c r="K293" s="709" t="s">
        <v>3486</v>
      </c>
      <c r="L293" s="268"/>
      <c r="M293" s="1313">
        <v>1081.81</v>
      </c>
      <c r="N293" s="1314"/>
      <c r="O293" s="1315">
        <v>108000673</v>
      </c>
      <c r="P293" s="1307">
        <v>5735833.5999999996</v>
      </c>
      <c r="Q293" s="255">
        <v>5735833.5999999996</v>
      </c>
      <c r="R293" s="479"/>
      <c r="S293" s="1065"/>
      <c r="T293" s="1066"/>
      <c r="U293" s="568"/>
      <c r="V293" s="568"/>
      <c r="W293" s="138"/>
      <c r="X293" s="138"/>
    </row>
    <row r="294" spans="1:24" ht="51" x14ac:dyDescent="0.25">
      <c r="A294" s="296"/>
      <c r="B294" s="772" t="s">
        <v>6819</v>
      </c>
      <c r="C294" s="263"/>
      <c r="D294" s="428"/>
      <c r="E294" s="241" t="s">
        <v>6528</v>
      </c>
      <c r="F294" s="241"/>
      <c r="G294" s="241" t="s">
        <v>6527</v>
      </c>
      <c r="H294" s="241" t="s">
        <v>6529</v>
      </c>
      <c r="I294" s="617">
        <v>40869</v>
      </c>
      <c r="J294" s="241"/>
      <c r="K294" s="522" t="s">
        <v>3486</v>
      </c>
      <c r="L294" s="261"/>
      <c r="M294" s="21">
        <v>86.3</v>
      </c>
      <c r="N294" s="167">
        <v>2007</v>
      </c>
      <c r="O294" s="167" t="s">
        <v>5868</v>
      </c>
      <c r="P294" s="1302">
        <v>626095.96</v>
      </c>
      <c r="Q294" s="151">
        <v>615661.04</v>
      </c>
      <c r="R294" s="479"/>
      <c r="S294" s="1065"/>
      <c r="T294" s="1066"/>
      <c r="U294" s="568"/>
      <c r="V294" s="568"/>
      <c r="W294" s="138"/>
      <c r="X294" s="138"/>
    </row>
    <row r="295" spans="1:24" ht="51.75" customHeight="1" x14ac:dyDescent="0.25">
      <c r="A295" s="296"/>
      <c r="B295" s="279"/>
      <c r="C295" s="245"/>
      <c r="D295" s="138"/>
      <c r="E295" s="241" t="s">
        <v>3246</v>
      </c>
      <c r="F295" s="138"/>
      <c r="G295" s="241" t="s">
        <v>4085</v>
      </c>
      <c r="H295" s="138"/>
      <c r="I295" s="241"/>
      <c r="J295" s="138"/>
      <c r="K295" s="138"/>
      <c r="L295" s="241"/>
      <c r="M295" s="41"/>
      <c r="N295" s="41"/>
      <c r="O295" s="890">
        <v>108000644</v>
      </c>
      <c r="P295" s="1282">
        <v>50000</v>
      </c>
      <c r="Q295" s="479">
        <v>50000</v>
      </c>
      <c r="R295" s="522"/>
      <c r="S295" s="1427"/>
      <c r="T295" s="1428"/>
      <c r="U295" s="568"/>
      <c r="V295" s="568"/>
      <c r="W295" s="138"/>
      <c r="X295" s="138"/>
    </row>
    <row r="296" spans="1:24" ht="63.75" x14ac:dyDescent="0.25">
      <c r="A296" s="296"/>
      <c r="B296" s="279"/>
      <c r="C296" s="556"/>
      <c r="D296" s="551"/>
      <c r="E296" s="636" t="s">
        <v>3133</v>
      </c>
      <c r="F296" s="1084"/>
      <c r="G296" s="450" t="s">
        <v>2448</v>
      </c>
      <c r="H296" s="1084"/>
      <c r="I296" s="450"/>
      <c r="J296" s="1084"/>
      <c r="K296" s="1085" t="s">
        <v>3486</v>
      </c>
      <c r="L296" s="450"/>
      <c r="M296" s="746">
        <v>110.8</v>
      </c>
      <c r="N296" s="555">
        <v>1989</v>
      </c>
      <c r="O296" s="555">
        <v>94</v>
      </c>
      <c r="P296" s="747">
        <v>630426.5</v>
      </c>
      <c r="Q296" s="722">
        <v>224540.54</v>
      </c>
      <c r="R296" s="522" t="s">
        <v>7203</v>
      </c>
      <c r="S296" s="1427"/>
      <c r="T296" s="1428"/>
      <c r="U296" s="568"/>
      <c r="V296" s="568"/>
      <c r="W296" s="138"/>
      <c r="X296" s="138"/>
    </row>
    <row r="297" spans="1:24" ht="39" x14ac:dyDescent="0.25">
      <c r="A297" s="296"/>
      <c r="B297" s="279"/>
      <c r="C297" s="245"/>
      <c r="D297" s="138"/>
      <c r="E297" s="84" t="s">
        <v>2475</v>
      </c>
      <c r="F297" s="138"/>
      <c r="G297" s="42" t="s">
        <v>2474</v>
      </c>
      <c r="H297" s="138"/>
      <c r="I297" s="42"/>
      <c r="J297" s="138"/>
      <c r="K297" s="138"/>
      <c r="L297" s="42"/>
      <c r="M297" s="266"/>
      <c r="N297" s="266"/>
      <c r="O297" s="20">
        <v>108000594</v>
      </c>
      <c r="P297" s="1262">
        <v>4419351.2</v>
      </c>
      <c r="Q297" s="474">
        <v>3977416.16</v>
      </c>
      <c r="R297" s="522"/>
      <c r="S297" s="1427"/>
      <c r="T297" s="1428"/>
      <c r="U297" s="568"/>
      <c r="V297" s="568"/>
      <c r="W297" s="138"/>
      <c r="X297" s="138"/>
    </row>
    <row r="298" spans="1:24" ht="51" x14ac:dyDescent="0.25">
      <c r="A298" s="296"/>
      <c r="B298" s="1118" t="s">
        <v>6827</v>
      </c>
      <c r="C298" s="1119"/>
      <c r="D298" s="1107"/>
      <c r="E298" s="1106" t="s">
        <v>2586</v>
      </c>
      <c r="F298" s="1107"/>
      <c r="G298" s="1108" t="s">
        <v>2585</v>
      </c>
      <c r="H298" s="1107"/>
      <c r="I298" s="1109"/>
      <c r="J298" s="1107"/>
      <c r="K298" s="1110" t="s">
        <v>3486</v>
      </c>
      <c r="L298" s="1108"/>
      <c r="M298" s="1111"/>
      <c r="N298" s="1112"/>
      <c r="O298" s="1113">
        <v>108000439</v>
      </c>
      <c r="P298" s="1114">
        <v>300000</v>
      </c>
      <c r="Q298" s="1115">
        <v>0</v>
      </c>
      <c r="R298" s="522"/>
      <c r="S298" s="596"/>
      <c r="T298" s="597"/>
      <c r="U298" s="568"/>
      <c r="V298" s="568"/>
      <c r="W298" s="138"/>
      <c r="X298" s="138"/>
    </row>
    <row r="299" spans="1:24" ht="51" x14ac:dyDescent="0.25">
      <c r="A299" s="296"/>
      <c r="B299" s="1118" t="s">
        <v>6828</v>
      </c>
      <c r="C299" s="1119"/>
      <c r="D299" s="1107"/>
      <c r="E299" s="1116" t="s">
        <v>2588</v>
      </c>
      <c r="F299" s="1107"/>
      <c r="G299" s="1108" t="s">
        <v>2587</v>
      </c>
      <c r="H299" s="1107"/>
      <c r="I299" s="1109"/>
      <c r="J299" s="1107"/>
      <c r="K299" s="1110" t="s">
        <v>3486</v>
      </c>
      <c r="L299" s="1108"/>
      <c r="M299" s="1111"/>
      <c r="N299" s="1112"/>
      <c r="O299" s="1113">
        <v>108000440</v>
      </c>
      <c r="P299" s="1114">
        <v>600000</v>
      </c>
      <c r="Q299" s="1117">
        <v>25892.79</v>
      </c>
      <c r="R299" s="522"/>
      <c r="S299" s="596"/>
      <c r="T299" s="597"/>
      <c r="U299" s="568"/>
      <c r="V299" s="568"/>
      <c r="W299" s="138"/>
      <c r="X299" s="138"/>
    </row>
    <row r="300" spans="1:24" ht="51" x14ac:dyDescent="0.25">
      <c r="A300" s="296"/>
      <c r="B300" s="1118" t="s">
        <v>6829</v>
      </c>
      <c r="C300" s="1119"/>
      <c r="D300" s="1107"/>
      <c r="E300" s="1116" t="s">
        <v>2589</v>
      </c>
      <c r="F300" s="1107"/>
      <c r="G300" s="1108" t="s">
        <v>2585</v>
      </c>
      <c r="H300" s="1107"/>
      <c r="I300" s="1109"/>
      <c r="J300" s="1107"/>
      <c r="K300" s="1110" t="s">
        <v>3486</v>
      </c>
      <c r="L300" s="1108"/>
      <c r="M300" s="1111"/>
      <c r="N300" s="1112"/>
      <c r="O300" s="1113">
        <v>108000441</v>
      </c>
      <c r="P300" s="1114">
        <v>50000</v>
      </c>
      <c r="Q300" s="1117">
        <v>0</v>
      </c>
      <c r="R300" s="522"/>
      <c r="S300" s="596"/>
      <c r="T300" s="597"/>
      <c r="U300" s="568"/>
      <c r="V300" s="568"/>
      <c r="W300" s="138"/>
      <c r="X300" s="138"/>
    </row>
    <row r="301" spans="1:24" ht="51" x14ac:dyDescent="0.25">
      <c r="A301" s="296"/>
      <c r="B301" s="772"/>
      <c r="C301" s="245"/>
      <c r="D301" s="15"/>
      <c r="E301" s="289" t="s">
        <v>7214</v>
      </c>
      <c r="F301" s="15"/>
      <c r="G301" s="241" t="s">
        <v>2509</v>
      </c>
      <c r="H301" s="19" t="s">
        <v>7213</v>
      </c>
      <c r="I301" s="42"/>
      <c r="J301" s="1323"/>
      <c r="K301" s="522" t="s">
        <v>3486</v>
      </c>
      <c r="L301" s="241"/>
      <c r="M301" s="612"/>
      <c r="N301" s="1243"/>
      <c r="O301" s="802">
        <v>108000685</v>
      </c>
      <c r="P301" s="1322">
        <v>139823.14000000001</v>
      </c>
      <c r="Q301" s="507">
        <v>139823.14000000001</v>
      </c>
      <c r="R301" s="522"/>
      <c r="S301" s="1248"/>
      <c r="T301" s="1249"/>
      <c r="U301" s="568"/>
      <c r="V301" s="568"/>
      <c r="W301" s="138"/>
      <c r="X301" s="138"/>
    </row>
    <row r="302" spans="1:24" ht="51" x14ac:dyDescent="0.25">
      <c r="A302" s="296"/>
      <c r="B302" s="772"/>
      <c r="C302" s="245"/>
      <c r="D302" s="15"/>
      <c r="E302" s="289" t="s">
        <v>7215</v>
      </c>
      <c r="F302" s="15"/>
      <c r="G302" s="241" t="s">
        <v>2509</v>
      </c>
      <c r="H302" s="19" t="s">
        <v>7212</v>
      </c>
      <c r="I302" s="42"/>
      <c r="J302" s="1323"/>
      <c r="K302" s="522" t="s">
        <v>3486</v>
      </c>
      <c r="L302" s="241"/>
      <c r="M302" s="612"/>
      <c r="N302" s="1243"/>
      <c r="O302" s="802">
        <v>108000687</v>
      </c>
      <c r="P302" s="1322">
        <v>105359.69</v>
      </c>
      <c r="Q302" s="507">
        <v>105359.69</v>
      </c>
      <c r="R302" s="522"/>
      <c r="S302" s="1248"/>
      <c r="T302" s="1249"/>
      <c r="U302" s="568"/>
      <c r="V302" s="568"/>
      <c r="W302" s="138"/>
      <c r="X302" s="138"/>
    </row>
    <row r="303" spans="1:24" ht="39" x14ac:dyDescent="0.25">
      <c r="A303" s="296"/>
      <c r="B303" s="772" t="s">
        <v>6830</v>
      </c>
      <c r="C303" s="678" t="s">
        <v>4116</v>
      </c>
      <c r="D303" s="138"/>
      <c r="E303" s="84" t="s">
        <v>2477</v>
      </c>
      <c r="F303" s="296"/>
      <c r="G303" s="42" t="s">
        <v>2476</v>
      </c>
      <c r="H303" s="296" t="s">
        <v>4118</v>
      </c>
      <c r="I303" s="3" t="s">
        <v>4113</v>
      </c>
      <c r="J303" s="138"/>
      <c r="K303" s="522" t="s">
        <v>3486</v>
      </c>
      <c r="L303" s="42"/>
      <c r="M303" s="20">
        <v>971</v>
      </c>
      <c r="N303" s="20">
        <v>1982</v>
      </c>
      <c r="O303" s="20">
        <v>108000543</v>
      </c>
      <c r="P303" s="1262">
        <v>21503</v>
      </c>
      <c r="Q303" s="474">
        <v>21503</v>
      </c>
      <c r="R303" s="522"/>
      <c r="S303" s="1427"/>
      <c r="T303" s="1428"/>
      <c r="U303" s="568"/>
      <c r="V303" s="568"/>
      <c r="W303" s="138"/>
      <c r="X303" s="138"/>
    </row>
    <row r="304" spans="1:24" ht="39" x14ac:dyDescent="0.25">
      <c r="A304" s="296"/>
      <c r="B304" s="772" t="s">
        <v>6831</v>
      </c>
      <c r="C304" s="679"/>
      <c r="D304" s="138"/>
      <c r="E304" s="84" t="s">
        <v>2479</v>
      </c>
      <c r="F304" s="296"/>
      <c r="G304" s="42" t="s">
        <v>2478</v>
      </c>
      <c r="H304" s="296" t="s">
        <v>4114</v>
      </c>
      <c r="I304" s="43" t="s">
        <v>4119</v>
      </c>
      <c r="J304" s="138"/>
      <c r="K304" s="522" t="s">
        <v>3486</v>
      </c>
      <c r="L304" s="42"/>
      <c r="M304" s="20">
        <v>7616</v>
      </c>
      <c r="N304" s="20">
        <v>1987</v>
      </c>
      <c r="O304" s="20">
        <v>108000544</v>
      </c>
      <c r="P304" s="1262">
        <v>262931</v>
      </c>
      <c r="Q304" s="474">
        <v>262931</v>
      </c>
      <c r="R304" s="522"/>
      <c r="S304" s="1427"/>
      <c r="T304" s="1428"/>
      <c r="U304" s="568"/>
      <c r="V304" s="568"/>
      <c r="W304" s="138"/>
      <c r="X304" s="138"/>
    </row>
    <row r="305" spans="1:24" ht="39" x14ac:dyDescent="0.25">
      <c r="A305" s="296"/>
      <c r="B305" s="772" t="s">
        <v>6832</v>
      </c>
      <c r="C305" s="766" t="s">
        <v>4112</v>
      </c>
      <c r="D305" s="138"/>
      <c r="E305" s="84" t="s">
        <v>2479</v>
      </c>
      <c r="F305" s="296"/>
      <c r="G305" s="42" t="s">
        <v>2480</v>
      </c>
      <c r="H305" s="296" t="s">
        <v>4111</v>
      </c>
      <c r="I305" s="3" t="s">
        <v>4113</v>
      </c>
      <c r="J305" s="138"/>
      <c r="K305" s="522" t="s">
        <v>3486</v>
      </c>
      <c r="L305" s="42"/>
      <c r="M305" s="20">
        <v>1064</v>
      </c>
      <c r="N305" s="20">
        <v>1960</v>
      </c>
      <c r="O305" s="20">
        <v>108000540</v>
      </c>
      <c r="P305" s="1262">
        <v>36372</v>
      </c>
      <c r="Q305" s="474">
        <v>36372</v>
      </c>
      <c r="R305" s="522"/>
      <c r="S305" s="1427"/>
      <c r="T305" s="1428"/>
      <c r="U305" s="568"/>
      <c r="V305" s="568"/>
      <c r="W305" s="138"/>
      <c r="X305" s="138"/>
    </row>
    <row r="306" spans="1:24" ht="39" x14ac:dyDescent="0.25">
      <c r="A306" s="296"/>
      <c r="B306" s="772" t="s">
        <v>6833</v>
      </c>
      <c r="C306" s="460" t="s">
        <v>4099</v>
      </c>
      <c r="D306" s="138"/>
      <c r="E306" s="84" t="s">
        <v>2479</v>
      </c>
      <c r="F306" s="296"/>
      <c r="G306" s="42" t="s">
        <v>2481</v>
      </c>
      <c r="H306" s="296" t="s">
        <v>4106</v>
      </c>
      <c r="I306" s="43" t="s">
        <v>4107</v>
      </c>
      <c r="J306" s="138"/>
      <c r="K306" s="522" t="s">
        <v>3486</v>
      </c>
      <c r="L306" s="42"/>
      <c r="M306" s="20">
        <v>4419</v>
      </c>
      <c r="N306" s="20">
        <v>1990</v>
      </c>
      <c r="O306" s="20">
        <v>108000536</v>
      </c>
      <c r="P306" s="1262">
        <v>152559</v>
      </c>
      <c r="Q306" s="474">
        <v>152559</v>
      </c>
      <c r="R306" s="522"/>
      <c r="S306" s="1427"/>
      <c r="T306" s="1428"/>
      <c r="U306" s="568"/>
      <c r="V306" s="568"/>
      <c r="W306" s="138"/>
      <c r="X306" s="138"/>
    </row>
    <row r="307" spans="1:24" ht="39" x14ac:dyDescent="0.25">
      <c r="A307" s="296"/>
      <c r="B307" s="772" t="s">
        <v>6834</v>
      </c>
      <c r="C307" s="825" t="s">
        <v>4099</v>
      </c>
      <c r="D307" s="138"/>
      <c r="E307" s="84" t="s">
        <v>2479</v>
      </c>
      <c r="F307" s="296"/>
      <c r="G307" s="42" t="s">
        <v>2482</v>
      </c>
      <c r="H307" s="296" t="s">
        <v>4100</v>
      </c>
      <c r="I307" s="43" t="s">
        <v>4102</v>
      </c>
      <c r="J307" s="138"/>
      <c r="K307" s="522" t="s">
        <v>3486</v>
      </c>
      <c r="L307" s="42"/>
      <c r="M307" s="548" t="s">
        <v>4101</v>
      </c>
      <c r="N307" s="20">
        <v>1987</v>
      </c>
      <c r="O307" s="20">
        <v>108000537</v>
      </c>
      <c r="P307" s="1262">
        <v>60761</v>
      </c>
      <c r="Q307" s="474">
        <v>60761</v>
      </c>
      <c r="R307" s="522"/>
      <c r="S307" s="1427"/>
      <c r="T307" s="1428"/>
      <c r="U307" s="568"/>
      <c r="V307" s="568"/>
      <c r="W307" s="138"/>
      <c r="X307" s="138"/>
    </row>
    <row r="308" spans="1:24" ht="39" x14ac:dyDescent="0.25">
      <c r="A308" s="296"/>
      <c r="B308" s="772" t="s">
        <v>6835</v>
      </c>
      <c r="C308" s="825" t="s">
        <v>4109</v>
      </c>
      <c r="D308" s="138"/>
      <c r="E308" s="84" t="s">
        <v>2479</v>
      </c>
      <c r="F308" s="296"/>
      <c r="G308" s="42" t="s">
        <v>2483</v>
      </c>
      <c r="H308" s="296" t="s">
        <v>4108</v>
      </c>
      <c r="I308" s="43"/>
      <c r="J308" s="138"/>
      <c r="K308" s="522" t="s">
        <v>3486</v>
      </c>
      <c r="L308" s="42"/>
      <c r="M308" s="548" t="s">
        <v>4110</v>
      </c>
      <c r="N308" s="20">
        <v>1970</v>
      </c>
      <c r="O308" s="20">
        <v>108000539</v>
      </c>
      <c r="P308" s="1262">
        <v>24339</v>
      </c>
      <c r="Q308" s="474">
        <v>24339</v>
      </c>
      <c r="R308" s="522"/>
      <c r="S308" s="1427"/>
      <c r="T308" s="1428"/>
      <c r="U308" s="568"/>
      <c r="V308" s="568"/>
      <c r="W308" s="138"/>
      <c r="X308" s="138"/>
    </row>
    <row r="309" spans="1:24" ht="39" x14ac:dyDescent="0.25">
      <c r="A309" s="296"/>
      <c r="B309" s="1120" t="s">
        <v>6836</v>
      </c>
      <c r="C309" s="1121" t="s">
        <v>6937</v>
      </c>
      <c r="D309" s="1122"/>
      <c r="E309" s="84" t="s">
        <v>2479</v>
      </c>
      <c r="F309" s="378"/>
      <c r="G309" s="42" t="s">
        <v>2484</v>
      </c>
      <c r="H309" s="1298" t="s">
        <v>6934</v>
      </c>
      <c r="I309" s="1232" t="s">
        <v>6935</v>
      </c>
      <c r="J309" s="15"/>
      <c r="K309" s="710" t="s">
        <v>3486</v>
      </c>
      <c r="L309" s="42"/>
      <c r="M309" s="548" t="s">
        <v>6936</v>
      </c>
      <c r="N309" s="20">
        <v>2017</v>
      </c>
      <c r="O309" s="20">
        <v>108000545</v>
      </c>
      <c r="P309" s="1262">
        <v>133454.75</v>
      </c>
      <c r="Q309" s="474">
        <v>133545.75</v>
      </c>
      <c r="R309" s="522"/>
      <c r="S309" s="1427"/>
      <c r="T309" s="1428"/>
      <c r="U309" s="568"/>
      <c r="V309" s="568"/>
      <c r="W309" s="138"/>
      <c r="X309" s="138"/>
    </row>
    <row r="310" spans="1:24" ht="39" x14ac:dyDescent="0.25">
      <c r="A310" s="296"/>
      <c r="B310" s="772" t="s">
        <v>6837</v>
      </c>
      <c r="C310" s="825" t="s">
        <v>4105</v>
      </c>
      <c r="D310" s="138"/>
      <c r="E310" s="84" t="s">
        <v>2479</v>
      </c>
      <c r="F310" s="296"/>
      <c r="G310" s="42" t="s">
        <v>2485</v>
      </c>
      <c r="H310" s="296" t="s">
        <v>4103</v>
      </c>
      <c r="I310" s="43" t="s">
        <v>4104</v>
      </c>
      <c r="J310" s="138"/>
      <c r="K310" s="522" t="s">
        <v>3486</v>
      </c>
      <c r="L310" s="42"/>
      <c r="M310" s="548">
        <v>1400</v>
      </c>
      <c r="N310" s="20">
        <v>1987</v>
      </c>
      <c r="O310" s="20">
        <v>108000538</v>
      </c>
      <c r="P310" s="1262">
        <v>48333</v>
      </c>
      <c r="Q310" s="474">
        <v>48333</v>
      </c>
      <c r="R310" s="522"/>
      <c r="S310" s="1427"/>
      <c r="T310" s="1428"/>
      <c r="U310" s="568"/>
      <c r="V310" s="568"/>
      <c r="W310" s="138"/>
      <c r="X310" s="138"/>
    </row>
    <row r="311" spans="1:24" ht="39" x14ac:dyDescent="0.25">
      <c r="A311" s="296"/>
      <c r="B311" s="772" t="s">
        <v>6838</v>
      </c>
      <c r="C311" s="460" t="s">
        <v>4116</v>
      </c>
      <c r="D311" s="138"/>
      <c r="E311" s="84" t="s">
        <v>2479</v>
      </c>
      <c r="F311" s="296"/>
      <c r="G311" s="42" t="s">
        <v>2476</v>
      </c>
      <c r="H311" s="296" t="s">
        <v>4115</v>
      </c>
      <c r="I311" s="43" t="s">
        <v>4113</v>
      </c>
      <c r="J311" s="138"/>
      <c r="K311" s="522" t="s">
        <v>3486</v>
      </c>
      <c r="L311" s="42"/>
      <c r="M311" s="548">
        <v>10656</v>
      </c>
      <c r="N311" s="20">
        <v>1982</v>
      </c>
      <c r="O311" s="20">
        <v>108000542</v>
      </c>
      <c r="P311" s="1262">
        <v>367881</v>
      </c>
      <c r="Q311" s="474">
        <v>367881</v>
      </c>
      <c r="R311" s="522"/>
      <c r="S311" s="1427"/>
      <c r="T311" s="1428"/>
      <c r="U311" s="568"/>
      <c r="V311" s="568"/>
      <c r="W311" s="138"/>
      <c r="X311" s="138"/>
    </row>
    <row r="312" spans="1:24" ht="39" x14ac:dyDescent="0.25">
      <c r="A312" s="296"/>
      <c r="B312" s="772" t="s">
        <v>6839</v>
      </c>
      <c r="C312" s="825" t="s">
        <v>4099</v>
      </c>
      <c r="D312" s="138"/>
      <c r="E312" s="84" t="s">
        <v>2486</v>
      </c>
      <c r="F312" s="296"/>
      <c r="G312" s="42" t="s">
        <v>2481</v>
      </c>
      <c r="H312" s="296" t="s">
        <v>4098</v>
      </c>
      <c r="I312" s="531"/>
      <c r="J312" s="138"/>
      <c r="K312" s="522" t="s">
        <v>3486</v>
      </c>
      <c r="L312" s="42"/>
      <c r="M312" s="548"/>
      <c r="N312" s="20"/>
      <c r="O312" s="20">
        <v>108000535</v>
      </c>
      <c r="P312" s="1262">
        <v>34501</v>
      </c>
      <c r="Q312" s="474">
        <v>34501</v>
      </c>
      <c r="R312" s="522"/>
      <c r="S312" s="1427"/>
      <c r="T312" s="1428"/>
      <c r="U312" s="568"/>
      <c r="V312" s="568"/>
      <c r="W312" s="138"/>
      <c r="X312" s="138"/>
    </row>
    <row r="313" spans="1:24" ht="39" x14ac:dyDescent="0.25">
      <c r="A313" s="296"/>
      <c r="B313" s="772" t="s">
        <v>6840</v>
      </c>
      <c r="C313" s="460" t="s">
        <v>4116</v>
      </c>
      <c r="D313" s="138"/>
      <c r="E313" s="84" t="s">
        <v>2479</v>
      </c>
      <c r="F313" s="296"/>
      <c r="G313" s="42" t="s">
        <v>2487</v>
      </c>
      <c r="H313" s="296" t="s">
        <v>4117</v>
      </c>
      <c r="I313" s="43" t="s">
        <v>4113</v>
      </c>
      <c r="J313" s="138"/>
      <c r="K313" s="522" t="s">
        <v>3486</v>
      </c>
      <c r="L313" s="42"/>
      <c r="M313" s="20">
        <v>1738</v>
      </c>
      <c r="N313" s="20">
        <v>1990</v>
      </c>
      <c r="O313" s="20">
        <v>108000541</v>
      </c>
      <c r="P313" s="1262">
        <v>60001</v>
      </c>
      <c r="Q313" s="474">
        <v>60001</v>
      </c>
      <c r="R313" s="522"/>
      <c r="S313" s="1427"/>
      <c r="T313" s="1428"/>
      <c r="U313" s="568"/>
      <c r="V313" s="568"/>
      <c r="W313" s="138"/>
      <c r="X313" s="138"/>
    </row>
    <row r="314" spans="1:24" ht="64.5" x14ac:dyDescent="0.25">
      <c r="A314" s="296"/>
      <c r="B314" s="772" t="s">
        <v>6841</v>
      </c>
      <c r="C314" s="535" t="s">
        <v>4093</v>
      </c>
      <c r="D314" s="138"/>
      <c r="E314" s="42" t="s">
        <v>2488</v>
      </c>
      <c r="F314" s="296"/>
      <c r="G314" s="267" t="s">
        <v>4094</v>
      </c>
      <c r="H314" s="296" t="s">
        <v>4092</v>
      </c>
      <c r="I314" s="347"/>
      <c r="K314" s="522" t="s">
        <v>3486</v>
      </c>
      <c r="L314" s="267"/>
      <c r="M314" s="20">
        <v>120.74</v>
      </c>
      <c r="N314" s="20"/>
      <c r="O314" s="20">
        <v>108000433</v>
      </c>
      <c r="P314" s="1262">
        <v>43895</v>
      </c>
      <c r="Q314" s="474">
        <v>0</v>
      </c>
      <c r="R314" s="522"/>
      <c r="S314" s="1427"/>
      <c r="T314" s="1428"/>
      <c r="U314" s="568"/>
      <c r="V314" s="568"/>
      <c r="W314" s="138"/>
      <c r="X314" s="138"/>
    </row>
    <row r="315" spans="1:24" ht="64.5" x14ac:dyDescent="0.25">
      <c r="A315" s="296"/>
      <c r="B315" s="772" t="s">
        <v>6842</v>
      </c>
      <c r="C315" s="535" t="s">
        <v>4087</v>
      </c>
      <c r="D315" s="138"/>
      <c r="E315" s="42" t="s">
        <v>2488</v>
      </c>
      <c r="F315" s="296"/>
      <c r="G315" s="42" t="s">
        <v>2489</v>
      </c>
      <c r="H315" s="296" t="s">
        <v>4086</v>
      </c>
      <c r="I315" s="43" t="s">
        <v>4089</v>
      </c>
      <c r="J315" s="842"/>
      <c r="K315" s="522" t="s">
        <v>3486</v>
      </c>
      <c r="L315" s="843"/>
      <c r="M315" s="20">
        <v>29.43</v>
      </c>
      <c r="N315" s="20"/>
      <c r="O315" s="20">
        <v>108000434</v>
      </c>
      <c r="P315" s="1262">
        <v>8080</v>
      </c>
      <c r="Q315" s="474">
        <v>0</v>
      </c>
      <c r="R315" s="522"/>
      <c r="S315" s="1427"/>
      <c r="T315" s="1428"/>
      <c r="U315" s="568"/>
      <c r="V315" s="568"/>
      <c r="W315" s="138"/>
      <c r="X315" s="138"/>
    </row>
    <row r="316" spans="1:24" ht="64.5" x14ac:dyDescent="0.25">
      <c r="A316" s="296"/>
      <c r="B316" s="772" t="s">
        <v>6843</v>
      </c>
      <c r="C316" s="535" t="s">
        <v>4027</v>
      </c>
      <c r="D316" s="138"/>
      <c r="E316" s="42" t="s">
        <v>2488</v>
      </c>
      <c r="F316" s="533"/>
      <c r="G316" s="42" t="s">
        <v>2490</v>
      </c>
      <c r="H316" s="533" t="s">
        <v>4028</v>
      </c>
      <c r="I316" s="529">
        <v>40869</v>
      </c>
      <c r="J316" s="842"/>
      <c r="K316" s="522" t="s">
        <v>3486</v>
      </c>
      <c r="L316" s="843"/>
      <c r="M316" s="20"/>
      <c r="N316" s="20"/>
      <c r="O316" s="20">
        <v>108000435</v>
      </c>
      <c r="P316" s="1278">
        <v>338629.78</v>
      </c>
      <c r="Q316" s="502">
        <v>338629.78</v>
      </c>
      <c r="R316" s="522"/>
      <c r="S316" s="1427"/>
      <c r="T316" s="1428"/>
      <c r="U316" s="568"/>
      <c r="V316" s="568"/>
      <c r="W316" s="138"/>
      <c r="X316" s="138"/>
    </row>
    <row r="317" spans="1:24" ht="65.25" thickBot="1" x14ac:dyDescent="0.3">
      <c r="A317" s="296"/>
      <c r="B317" s="772" t="s">
        <v>6844</v>
      </c>
      <c r="C317" s="535" t="s">
        <v>4096</v>
      </c>
      <c r="D317" s="138"/>
      <c r="E317" s="42" t="s">
        <v>2488</v>
      </c>
      <c r="F317" s="296"/>
      <c r="G317" s="42" t="s">
        <v>2491</v>
      </c>
      <c r="H317" s="296" t="s">
        <v>4029</v>
      </c>
      <c r="I317" s="529">
        <v>40869</v>
      </c>
      <c r="J317" s="842"/>
      <c r="K317" s="522" t="s">
        <v>3009</v>
      </c>
      <c r="L317" s="843"/>
      <c r="M317" s="5">
        <v>175.68</v>
      </c>
      <c r="N317" s="20"/>
      <c r="O317" s="20">
        <v>108000436</v>
      </c>
      <c r="P317" s="1278">
        <v>143586.26999999999</v>
      </c>
      <c r="Q317" s="502">
        <v>60347.34</v>
      </c>
      <c r="R317" s="522"/>
      <c r="S317" s="1427"/>
      <c r="T317" s="1428"/>
      <c r="U317" s="568"/>
      <c r="V317" s="568"/>
      <c r="W317" s="138"/>
      <c r="X317" s="138"/>
    </row>
    <row r="318" spans="1:24" ht="65.25" thickBot="1" x14ac:dyDescent="0.3">
      <c r="A318" s="296"/>
      <c r="B318" s="772" t="s">
        <v>6845</v>
      </c>
      <c r="C318" s="245"/>
      <c r="D318" s="138"/>
      <c r="E318" s="42" t="s">
        <v>2488</v>
      </c>
      <c r="F318" s="777"/>
      <c r="G318" s="42" t="s">
        <v>2492</v>
      </c>
      <c r="H318" s="682" t="s">
        <v>4097</v>
      </c>
      <c r="I318" s="43" t="s">
        <v>4089</v>
      </c>
      <c r="J318" s="842"/>
      <c r="K318" s="522" t="s">
        <v>3009</v>
      </c>
      <c r="L318" s="843"/>
      <c r="M318" s="5">
        <v>73.099999999999994</v>
      </c>
      <c r="N318" s="20"/>
      <c r="O318" s="20">
        <v>108000437</v>
      </c>
      <c r="P318" s="1262">
        <v>17728.7</v>
      </c>
      <c r="Q318" s="474">
        <v>0</v>
      </c>
      <c r="R318" s="522"/>
      <c r="S318" s="1427"/>
      <c r="T318" s="1428"/>
      <c r="U318" s="138"/>
      <c r="V318" s="138"/>
      <c r="W318" s="138"/>
      <c r="X318" s="138"/>
    </row>
    <row r="319" spans="1:24" ht="64.5" x14ac:dyDescent="0.25">
      <c r="A319" s="296"/>
      <c r="B319" s="772" t="s">
        <v>6846</v>
      </c>
      <c r="C319" s="535" t="s">
        <v>4088</v>
      </c>
      <c r="D319" s="138"/>
      <c r="E319" s="42" t="s">
        <v>2488</v>
      </c>
      <c r="F319" s="296"/>
      <c r="G319" s="42" t="s">
        <v>2493</v>
      </c>
      <c r="H319" s="296" t="s">
        <v>4095</v>
      </c>
      <c r="I319" s="529">
        <v>40869</v>
      </c>
      <c r="J319" s="138"/>
      <c r="K319" s="522" t="s">
        <v>3009</v>
      </c>
      <c r="L319" s="42"/>
      <c r="M319" s="5">
        <v>20.45</v>
      </c>
      <c r="N319" s="20"/>
      <c r="O319" s="20"/>
      <c r="P319" s="1262">
        <v>9300</v>
      </c>
      <c r="Q319" s="474">
        <v>0</v>
      </c>
      <c r="R319" s="522"/>
      <c r="S319" s="1427"/>
      <c r="T319" s="1428"/>
      <c r="U319" s="138"/>
      <c r="V319" s="138"/>
      <c r="W319" s="138"/>
      <c r="X319" s="138"/>
    </row>
    <row r="320" spans="1:24" ht="51.75" x14ac:dyDescent="0.25">
      <c r="A320" s="296"/>
      <c r="B320" s="772" t="s">
        <v>6847</v>
      </c>
      <c r="C320" s="535" t="s">
        <v>3598</v>
      </c>
      <c r="D320" s="138"/>
      <c r="E320" s="241" t="s">
        <v>3588</v>
      </c>
      <c r="F320" s="530"/>
      <c r="G320" s="42" t="s">
        <v>2496</v>
      </c>
      <c r="H320" s="530" t="s">
        <v>3587</v>
      </c>
      <c r="I320" s="529">
        <v>41408</v>
      </c>
      <c r="J320" s="138"/>
      <c r="K320" s="522" t="s">
        <v>3009</v>
      </c>
      <c r="L320" s="42"/>
      <c r="M320" s="5">
        <v>102.5</v>
      </c>
      <c r="N320" s="5"/>
      <c r="O320" s="5">
        <v>103000024</v>
      </c>
      <c r="P320" s="1262">
        <v>208693.35</v>
      </c>
      <c r="Q320" s="474">
        <v>208693.35</v>
      </c>
      <c r="R320" s="522"/>
      <c r="S320" s="1427"/>
      <c r="T320" s="1428"/>
      <c r="U320" s="138"/>
      <c r="V320" s="138"/>
      <c r="W320" s="138"/>
      <c r="X320" s="138"/>
    </row>
    <row r="321" spans="1:24" ht="63.75" x14ac:dyDescent="0.25">
      <c r="A321" s="296"/>
      <c r="B321" s="772" t="s">
        <v>6848</v>
      </c>
      <c r="C321" s="535" t="s">
        <v>3633</v>
      </c>
      <c r="D321" s="138"/>
      <c r="E321" s="89" t="s">
        <v>3597</v>
      </c>
      <c r="F321" s="296"/>
      <c r="G321" s="241" t="s">
        <v>2497</v>
      </c>
      <c r="H321" s="296" t="s">
        <v>3632</v>
      </c>
      <c r="I321" s="64">
        <v>43118</v>
      </c>
      <c r="J321" s="138"/>
      <c r="K321" s="522" t="s">
        <v>3009</v>
      </c>
      <c r="L321" s="241"/>
      <c r="M321" s="5">
        <v>31.2</v>
      </c>
      <c r="N321" s="20"/>
      <c r="O321" s="20">
        <v>108100648</v>
      </c>
      <c r="P321" s="1278">
        <v>231159.24</v>
      </c>
      <c r="Q321" s="502">
        <v>231159.24</v>
      </c>
      <c r="R321" s="522"/>
      <c r="S321" s="1427"/>
      <c r="T321" s="1428"/>
      <c r="U321" s="138"/>
      <c r="V321" s="138"/>
      <c r="W321" s="138"/>
      <c r="X321" s="138"/>
    </row>
    <row r="322" spans="1:24" ht="64.5" x14ac:dyDescent="0.25">
      <c r="A322" s="296"/>
      <c r="B322" s="772" t="s">
        <v>6849</v>
      </c>
      <c r="C322" s="535" t="s">
        <v>3623</v>
      </c>
      <c r="D322" s="138"/>
      <c r="E322" s="89" t="s">
        <v>2499</v>
      </c>
      <c r="F322" s="533"/>
      <c r="G322" s="241" t="s">
        <v>2498</v>
      </c>
      <c r="H322" s="533" t="s">
        <v>3624</v>
      </c>
      <c r="I322" s="529">
        <v>40869</v>
      </c>
      <c r="J322" s="138"/>
      <c r="K322" s="522" t="s">
        <v>3009</v>
      </c>
      <c r="L322" s="241"/>
      <c r="M322" s="5">
        <v>72</v>
      </c>
      <c r="N322" s="5"/>
      <c r="O322" s="5">
        <v>108100657</v>
      </c>
      <c r="P322" s="1278">
        <v>855.61</v>
      </c>
      <c r="Q322" s="502">
        <v>525.62</v>
      </c>
      <c r="R322" s="522"/>
      <c r="S322" s="1427"/>
      <c r="T322" s="1428"/>
      <c r="U322" s="138"/>
      <c r="V322" s="138"/>
      <c r="W322" s="138"/>
      <c r="X322" s="138"/>
    </row>
    <row r="323" spans="1:24" x14ac:dyDescent="0.25">
      <c r="A323" s="296"/>
      <c r="B323" s="279"/>
      <c r="C323" s="613"/>
      <c r="D323" s="296"/>
      <c r="E323" s="296"/>
      <c r="F323" s="296"/>
      <c r="G323" s="296"/>
      <c r="H323" s="296"/>
      <c r="I323" s="89"/>
      <c r="J323" s="138"/>
      <c r="K323" s="138"/>
      <c r="L323" s="138"/>
      <c r="M323" s="138"/>
      <c r="N323" s="138"/>
      <c r="O323" s="138"/>
      <c r="P323" s="138"/>
      <c r="Q323" s="138"/>
      <c r="S323" s="1427"/>
      <c r="T323" s="1428"/>
      <c r="U323" s="138"/>
      <c r="V323" s="138"/>
      <c r="W323" s="138"/>
      <c r="X323" s="138"/>
    </row>
    <row r="324" spans="1:24" ht="63.75" x14ac:dyDescent="0.25">
      <c r="A324" s="296"/>
      <c r="B324" s="800"/>
      <c r="C324" s="684" t="s">
        <v>3389</v>
      </c>
      <c r="D324" s="551"/>
      <c r="E324" s="1097" t="s">
        <v>3391</v>
      </c>
      <c r="F324" s="1098"/>
      <c r="G324" s="553" t="s">
        <v>2761</v>
      </c>
      <c r="H324" s="1098" t="s">
        <v>3390</v>
      </c>
      <c r="I324" s="755">
        <v>40869</v>
      </c>
      <c r="J324" s="551"/>
      <c r="K324" s="551"/>
      <c r="L324" s="1099"/>
      <c r="M324" s="1100">
        <v>46.3</v>
      </c>
      <c r="N324" s="1101">
        <v>2008</v>
      </c>
      <c r="O324" s="1102"/>
      <c r="P324" s="1103">
        <v>113804</v>
      </c>
      <c r="Q324" s="1100">
        <v>70699.7</v>
      </c>
      <c r="R324" s="710" t="s">
        <v>6850</v>
      </c>
      <c r="S324" s="1492"/>
      <c r="T324" s="1493"/>
      <c r="U324" s="1463"/>
      <c r="V324" s="1464"/>
      <c r="W324" s="1461"/>
      <c r="X324" s="1462"/>
    </row>
    <row r="325" spans="1:24" ht="51" x14ac:dyDescent="0.25">
      <c r="A325" s="296"/>
      <c r="B325" s="772" t="s">
        <v>6851</v>
      </c>
      <c r="C325" s="613"/>
      <c r="D325" s="138"/>
      <c r="E325" s="96" t="s">
        <v>2502</v>
      </c>
      <c r="F325" s="296"/>
      <c r="G325" s="241" t="s">
        <v>2290</v>
      </c>
      <c r="H325" s="296" t="s">
        <v>4122</v>
      </c>
      <c r="I325" s="89"/>
      <c r="J325" s="138"/>
      <c r="K325" s="522" t="s">
        <v>3009</v>
      </c>
      <c r="L325" s="241"/>
      <c r="M325" s="5">
        <v>34.799999999999997</v>
      </c>
      <c r="N325" s="5"/>
      <c r="O325" s="167" t="s">
        <v>5860</v>
      </c>
      <c r="P325" s="1262">
        <v>74400</v>
      </c>
      <c r="Q325" s="474">
        <v>13640</v>
      </c>
      <c r="R325" s="522"/>
      <c r="S325" s="1427"/>
      <c r="T325" s="1428"/>
      <c r="U325" s="138"/>
      <c r="V325" s="138"/>
      <c r="W325" s="138"/>
      <c r="X325" s="138"/>
    </row>
    <row r="326" spans="1:24" ht="51" x14ac:dyDescent="0.25">
      <c r="A326" s="296"/>
      <c r="B326" s="772" t="s">
        <v>6852</v>
      </c>
      <c r="C326" s="613"/>
      <c r="D326" s="138"/>
      <c r="E326" s="89" t="s">
        <v>2503</v>
      </c>
      <c r="F326" s="296"/>
      <c r="G326" s="241" t="s">
        <v>2290</v>
      </c>
      <c r="H326" s="296" t="s">
        <v>4123</v>
      </c>
      <c r="I326" s="89"/>
      <c r="J326" s="138"/>
      <c r="K326" s="522" t="s">
        <v>3009</v>
      </c>
      <c r="L326" s="241"/>
      <c r="M326" s="21">
        <v>159</v>
      </c>
      <c r="N326" s="5"/>
      <c r="O326" s="167" t="s">
        <v>5872</v>
      </c>
      <c r="P326" s="1262">
        <v>628285.17000000004</v>
      </c>
      <c r="Q326" s="474">
        <v>0</v>
      </c>
      <c r="R326" s="522"/>
      <c r="S326" s="1427"/>
      <c r="T326" s="1428"/>
      <c r="U326" s="138"/>
      <c r="V326" s="138"/>
      <c r="W326" s="138"/>
      <c r="X326" s="138"/>
    </row>
    <row r="327" spans="1:24" ht="53.25" customHeight="1" x14ac:dyDescent="0.25">
      <c r="A327" s="296"/>
      <c r="B327" s="772" t="s">
        <v>6853</v>
      </c>
      <c r="C327" s="613"/>
      <c r="D327" s="138"/>
      <c r="E327" s="96" t="s">
        <v>2504</v>
      </c>
      <c r="F327" s="296"/>
      <c r="G327" s="241" t="s">
        <v>2290</v>
      </c>
      <c r="H327" s="296" t="s">
        <v>4126</v>
      </c>
      <c r="I327" s="64">
        <v>41533</v>
      </c>
      <c r="J327" s="96" t="s">
        <v>2504</v>
      </c>
      <c r="K327" s="522" t="s">
        <v>3009</v>
      </c>
      <c r="L327" s="241"/>
      <c r="M327" s="5">
        <v>100.1</v>
      </c>
      <c r="N327" s="5"/>
      <c r="O327" s="167" t="s">
        <v>5871</v>
      </c>
      <c r="P327" s="1262">
        <v>170300</v>
      </c>
      <c r="Q327" s="474">
        <v>90117.45</v>
      </c>
      <c r="R327" s="522"/>
      <c r="S327" s="1470"/>
      <c r="T327" s="1471"/>
      <c r="U327" s="138"/>
      <c r="V327" s="138"/>
      <c r="W327" s="138"/>
      <c r="X327" s="138"/>
    </row>
    <row r="328" spans="1:24" ht="51" x14ac:dyDescent="0.25">
      <c r="A328" s="296"/>
      <c r="B328" s="772" t="s">
        <v>6938</v>
      </c>
      <c r="C328" s="613"/>
      <c r="E328" s="89" t="s">
        <v>2505</v>
      </c>
      <c r="F328" s="296"/>
      <c r="G328" s="241" t="s">
        <v>2290</v>
      </c>
      <c r="H328" s="296" t="s">
        <v>4124</v>
      </c>
      <c r="I328" s="89"/>
      <c r="J328" s="138"/>
      <c r="K328" s="522" t="s">
        <v>3009</v>
      </c>
      <c r="L328" s="241"/>
      <c r="M328" s="5">
        <v>6.5</v>
      </c>
      <c r="N328" s="5"/>
      <c r="O328" s="167" t="s">
        <v>5873</v>
      </c>
      <c r="P328" s="1262">
        <v>51436</v>
      </c>
      <c r="Q328" s="474">
        <v>29450.880000000001</v>
      </c>
      <c r="R328" s="522"/>
      <c r="S328" s="1427"/>
      <c r="T328" s="1428"/>
      <c r="U328" s="138"/>
      <c r="V328" s="138"/>
      <c r="W328" s="138"/>
      <c r="X328" s="138"/>
    </row>
    <row r="329" spans="1:24" ht="51" x14ac:dyDescent="0.25">
      <c r="A329" s="296"/>
      <c r="B329" s="772" t="s">
        <v>6854</v>
      </c>
      <c r="C329" s="613"/>
      <c r="D329" s="138"/>
      <c r="E329" s="89" t="s">
        <v>2506</v>
      </c>
      <c r="F329" s="296"/>
      <c r="G329" s="241" t="s">
        <v>2290</v>
      </c>
      <c r="H329" s="296" t="s">
        <v>4125</v>
      </c>
      <c r="I329" s="64">
        <v>41520</v>
      </c>
      <c r="J329" s="138"/>
      <c r="K329" s="522" t="s">
        <v>3009</v>
      </c>
      <c r="L329" s="241"/>
      <c r="M329" s="5">
        <v>39.6</v>
      </c>
      <c r="N329" s="5"/>
      <c r="O329" s="167" t="s">
        <v>5870</v>
      </c>
      <c r="P329" s="1262">
        <v>422041</v>
      </c>
      <c r="Q329" s="474">
        <v>0</v>
      </c>
      <c r="R329" s="522"/>
      <c r="S329" s="1427"/>
      <c r="T329" s="1428"/>
      <c r="U329" s="138"/>
      <c r="V329" s="138"/>
      <c r="W329" s="138"/>
      <c r="X329" s="138"/>
    </row>
    <row r="330" spans="1:24" ht="51" x14ac:dyDescent="0.25">
      <c r="A330" s="296"/>
      <c r="B330" s="772" t="s">
        <v>6855</v>
      </c>
      <c r="C330" s="535" t="s">
        <v>3589</v>
      </c>
      <c r="D330" s="138"/>
      <c r="E330" s="855" t="s">
        <v>2507</v>
      </c>
      <c r="F330" s="618"/>
      <c r="G330" s="241" t="s">
        <v>2290</v>
      </c>
      <c r="H330" s="618" t="s">
        <v>3590</v>
      </c>
      <c r="I330" s="64">
        <v>41520</v>
      </c>
      <c r="J330" s="138"/>
      <c r="K330" s="522" t="s">
        <v>3009</v>
      </c>
      <c r="L330" s="241"/>
      <c r="M330" s="21">
        <v>33</v>
      </c>
      <c r="N330" s="21"/>
      <c r="O330" s="167" t="s">
        <v>5902</v>
      </c>
      <c r="P330" s="1310">
        <v>442369.92</v>
      </c>
      <c r="Q330" s="503">
        <v>442369.92</v>
      </c>
      <c r="R330" s="522"/>
      <c r="S330" s="1470">
        <v>44782</v>
      </c>
      <c r="T330" s="1471"/>
      <c r="U330" s="138"/>
      <c r="V330" s="138"/>
      <c r="W330" s="138"/>
      <c r="X330" s="138"/>
    </row>
    <row r="331" spans="1:24" ht="51" x14ac:dyDescent="0.25">
      <c r="A331" s="296"/>
      <c r="B331" s="772" t="s">
        <v>6856</v>
      </c>
      <c r="C331" s="459" t="s">
        <v>3615</v>
      </c>
      <c r="D331" s="138"/>
      <c r="E331" s="277" t="s">
        <v>2508</v>
      </c>
      <c r="F331" s="93"/>
      <c r="G331" s="89" t="s">
        <v>3617</v>
      </c>
      <c r="H331" s="93" t="s">
        <v>3616</v>
      </c>
      <c r="I331" s="569">
        <v>43012</v>
      </c>
      <c r="J331" s="138"/>
      <c r="K331" s="522" t="s">
        <v>3009</v>
      </c>
      <c r="L331" s="89"/>
      <c r="M331" s="21">
        <v>67</v>
      </c>
      <c r="N331" s="21"/>
      <c r="O331" s="167" t="s">
        <v>5903</v>
      </c>
      <c r="P331" s="1310">
        <v>1716916.12</v>
      </c>
      <c r="Q331" s="503">
        <v>1716916.12</v>
      </c>
      <c r="R331" s="522"/>
      <c r="S331" s="568"/>
      <c r="T331" s="568"/>
      <c r="U331" s="138"/>
      <c r="V331" s="138"/>
      <c r="W331" s="138"/>
      <c r="X331" s="138"/>
    </row>
    <row r="332" spans="1:24" ht="51" x14ac:dyDescent="0.25">
      <c r="A332" s="296"/>
      <c r="B332" s="772" t="s">
        <v>6857</v>
      </c>
      <c r="C332" s="251" t="s">
        <v>3630</v>
      </c>
      <c r="D332" s="138"/>
      <c r="E332" s="281" t="s">
        <v>2510</v>
      </c>
      <c r="F332" s="296"/>
      <c r="G332" s="241" t="s">
        <v>2509</v>
      </c>
      <c r="H332" s="296" t="s">
        <v>3631</v>
      </c>
      <c r="I332" s="617">
        <v>42704</v>
      </c>
      <c r="J332" s="138"/>
      <c r="K332" s="522" t="s">
        <v>3009</v>
      </c>
      <c r="L332" s="241"/>
      <c r="M332" s="5">
        <v>37.799999999999997</v>
      </c>
      <c r="N332" s="5"/>
      <c r="O332" s="167" t="s">
        <v>5898</v>
      </c>
      <c r="P332" s="1262">
        <v>810000</v>
      </c>
      <c r="Q332" s="474">
        <v>810000</v>
      </c>
      <c r="R332" s="522"/>
      <c r="S332" s="568"/>
      <c r="T332" s="568"/>
      <c r="U332" s="138"/>
      <c r="V332" s="138"/>
      <c r="W332" s="138"/>
      <c r="X332" s="138"/>
    </row>
    <row r="333" spans="1:24" ht="64.5" x14ac:dyDescent="0.25">
      <c r="A333" s="296"/>
      <c r="B333" s="772" t="s">
        <v>6858</v>
      </c>
      <c r="C333" s="535" t="s">
        <v>4128</v>
      </c>
      <c r="D333" s="138"/>
      <c r="E333" s="289" t="s">
        <v>2583</v>
      </c>
      <c r="F333" s="296"/>
      <c r="G333" s="249" t="s">
        <v>2582</v>
      </c>
      <c r="H333" s="296" t="s">
        <v>4127</v>
      </c>
      <c r="I333" s="64">
        <v>41533</v>
      </c>
      <c r="J333" s="138"/>
      <c r="K333" s="522" t="s">
        <v>3009</v>
      </c>
      <c r="L333" s="428"/>
      <c r="M333" s="614"/>
      <c r="N333" s="615"/>
      <c r="O333" s="982" t="s">
        <v>5881</v>
      </c>
      <c r="P333" s="1293">
        <v>1310710</v>
      </c>
      <c r="Q333" s="13">
        <v>972109.4</v>
      </c>
      <c r="R333" s="522"/>
      <c r="S333" s="568"/>
      <c r="T333" s="568"/>
      <c r="U333" s="138"/>
      <c r="V333" s="138"/>
      <c r="W333" s="138"/>
      <c r="X333" s="138"/>
    </row>
    <row r="334" spans="1:24" ht="63.75" x14ac:dyDescent="0.25">
      <c r="A334" s="296"/>
      <c r="B334" s="279"/>
      <c r="C334" s="269"/>
      <c r="D334" s="138"/>
      <c r="E334" s="289" t="s">
        <v>3667</v>
      </c>
      <c r="F334" s="778"/>
      <c r="G334" s="249" t="s">
        <v>2582</v>
      </c>
      <c r="H334" s="778"/>
      <c r="I334" s="334"/>
      <c r="J334" s="138"/>
      <c r="K334" s="138"/>
      <c r="L334" s="241"/>
      <c r="M334" s="845"/>
      <c r="N334" s="165"/>
      <c r="O334" s="982" t="s">
        <v>5883</v>
      </c>
      <c r="P334" s="1293">
        <v>499724.52</v>
      </c>
      <c r="Q334" s="507">
        <v>403944.24</v>
      </c>
      <c r="R334" s="522"/>
      <c r="S334" s="568"/>
      <c r="T334" s="568"/>
      <c r="U334" s="138"/>
      <c r="V334" s="138"/>
      <c r="W334" s="138"/>
      <c r="X334" s="138"/>
    </row>
    <row r="335" spans="1:24" ht="51" x14ac:dyDescent="0.25">
      <c r="A335" s="296"/>
      <c r="B335" s="772" t="s">
        <v>6859</v>
      </c>
      <c r="C335" s="459" t="s">
        <v>3626</v>
      </c>
      <c r="E335" s="249" t="s">
        <v>2584</v>
      </c>
      <c r="F335" s="296"/>
      <c r="G335" s="616" t="s">
        <v>3625</v>
      </c>
      <c r="H335" s="296" t="s">
        <v>3627</v>
      </c>
      <c r="I335" s="617">
        <v>43802</v>
      </c>
      <c r="J335" s="138"/>
      <c r="K335" s="522" t="s">
        <v>3009</v>
      </c>
      <c r="L335" s="241"/>
      <c r="M335" s="5">
        <v>36</v>
      </c>
      <c r="N335" s="285"/>
      <c r="O335" s="890" t="s">
        <v>5937</v>
      </c>
      <c r="P335" s="1262">
        <v>2000000</v>
      </c>
      <c r="Q335" s="474">
        <v>2000000</v>
      </c>
      <c r="R335" s="522"/>
      <c r="S335" s="568"/>
      <c r="T335" s="568"/>
      <c r="U335" s="138"/>
      <c r="V335" s="138"/>
      <c r="W335" s="138"/>
      <c r="X335" s="138"/>
    </row>
    <row r="336" spans="1:24" ht="64.5" x14ac:dyDescent="0.25">
      <c r="A336" s="296"/>
      <c r="B336" s="772" t="s">
        <v>6860</v>
      </c>
      <c r="C336" s="535" t="s">
        <v>3606</v>
      </c>
      <c r="D336" s="138"/>
      <c r="E336" s="241" t="s">
        <v>2511</v>
      </c>
      <c r="F336" s="533"/>
      <c r="G336" s="268" t="s">
        <v>2512</v>
      </c>
      <c r="H336" s="533" t="s">
        <v>3605</v>
      </c>
      <c r="I336" s="529">
        <v>40869</v>
      </c>
      <c r="J336" s="138"/>
      <c r="K336" s="522" t="s">
        <v>3009</v>
      </c>
      <c r="L336" s="241"/>
      <c r="M336" s="262">
        <v>181.64</v>
      </c>
      <c r="N336" s="332"/>
      <c r="O336" s="976" t="s">
        <v>5842</v>
      </c>
      <c r="P336" s="1278">
        <v>583674.72</v>
      </c>
      <c r="Q336" s="502">
        <v>566139.43999999994</v>
      </c>
      <c r="R336" s="522"/>
      <c r="S336" s="568"/>
      <c r="T336" s="568"/>
      <c r="U336" s="138"/>
      <c r="V336" s="138"/>
      <c r="W336" s="138"/>
      <c r="X336" s="138"/>
    </row>
    <row r="337" spans="1:24" ht="64.5" x14ac:dyDescent="0.25">
      <c r="A337" s="296"/>
      <c r="B337" s="772" t="s">
        <v>6861</v>
      </c>
      <c r="C337" s="535" t="s">
        <v>3628</v>
      </c>
      <c r="D337" s="138"/>
      <c r="E337" s="241" t="s">
        <v>2513</v>
      </c>
      <c r="F337" s="533"/>
      <c r="G337" s="261" t="s">
        <v>2512</v>
      </c>
      <c r="H337" s="533" t="s">
        <v>3629</v>
      </c>
      <c r="I337" s="531">
        <v>41520</v>
      </c>
      <c r="J337" s="138"/>
      <c r="K337" s="522" t="s">
        <v>3009</v>
      </c>
      <c r="L337" s="241"/>
      <c r="M337" s="21">
        <v>135.4</v>
      </c>
      <c r="N337" s="21"/>
      <c r="O337" s="167" t="s">
        <v>5884</v>
      </c>
      <c r="P337" s="1278">
        <v>620527.88</v>
      </c>
      <c r="Q337" s="502">
        <v>620527.88</v>
      </c>
      <c r="R337" s="522"/>
      <c r="S337" s="568"/>
      <c r="T337" s="568"/>
      <c r="U337" s="138"/>
      <c r="V337" s="138"/>
      <c r="W337" s="138"/>
      <c r="X337" s="138"/>
    </row>
    <row r="338" spans="1:24" ht="63.75" x14ac:dyDescent="0.25">
      <c r="A338" s="296"/>
      <c r="B338" s="772" t="s">
        <v>6862</v>
      </c>
      <c r="C338" s="522" t="s">
        <v>3600</v>
      </c>
      <c r="D338" s="138"/>
      <c r="E338" s="241" t="s">
        <v>2514</v>
      </c>
      <c r="F338" s="533"/>
      <c r="G338" s="88" t="s">
        <v>2515</v>
      </c>
      <c r="H338" s="533" t="s">
        <v>3599</v>
      </c>
      <c r="I338" s="529">
        <v>41520</v>
      </c>
      <c r="J338" s="138"/>
      <c r="K338" s="522" t="s">
        <v>3009</v>
      </c>
      <c r="L338" s="241"/>
      <c r="M338" s="239">
        <v>616.29999999999995</v>
      </c>
      <c r="N338" s="239"/>
      <c r="O338" s="930" t="s">
        <v>5901</v>
      </c>
      <c r="P338" s="1262">
        <v>1243281.7</v>
      </c>
      <c r="Q338" s="474">
        <v>0</v>
      </c>
      <c r="R338" s="522"/>
      <c r="S338" s="568"/>
      <c r="T338" s="568"/>
      <c r="U338" s="138"/>
      <c r="V338" s="138"/>
      <c r="W338" s="138"/>
      <c r="X338" s="138"/>
    </row>
    <row r="339" spans="1:24" ht="64.5" x14ac:dyDescent="0.25">
      <c r="A339" s="296"/>
      <c r="B339" s="772" t="s">
        <v>6863</v>
      </c>
      <c r="C339" s="535" t="s">
        <v>3583</v>
      </c>
      <c r="D339" s="138"/>
      <c r="E339" s="241" t="s">
        <v>2290</v>
      </c>
      <c r="F339" s="533"/>
      <c r="G339" s="241" t="s">
        <v>2516</v>
      </c>
      <c r="H339" s="533" t="s">
        <v>3584</v>
      </c>
      <c r="I339" s="529">
        <v>41520</v>
      </c>
      <c r="J339" s="138"/>
      <c r="K339" s="522" t="s">
        <v>3009</v>
      </c>
      <c r="L339" s="241"/>
      <c r="M339" s="5">
        <v>226.3</v>
      </c>
      <c r="N339" s="5"/>
      <c r="O339" s="167" t="s">
        <v>5837</v>
      </c>
      <c r="P339" s="1262">
        <v>3229246</v>
      </c>
      <c r="Q339" s="474">
        <v>0</v>
      </c>
      <c r="R339" s="522"/>
      <c r="S339" s="568"/>
      <c r="T339" s="568"/>
      <c r="U339" s="138"/>
      <c r="V339" s="138"/>
      <c r="W339" s="138"/>
      <c r="X339" s="138"/>
    </row>
    <row r="340" spans="1:24" ht="51" x14ac:dyDescent="0.25">
      <c r="A340" s="296"/>
      <c r="B340" s="772" t="s">
        <v>6864</v>
      </c>
      <c r="C340" s="249" t="s">
        <v>3581</v>
      </c>
      <c r="D340" s="138"/>
      <c r="E340" s="241" t="s">
        <v>2290</v>
      </c>
      <c r="F340" s="533"/>
      <c r="G340" s="241" t="s">
        <v>2517</v>
      </c>
      <c r="H340" s="533" t="s">
        <v>3582</v>
      </c>
      <c r="I340" s="531">
        <v>41520</v>
      </c>
      <c r="J340" s="138"/>
      <c r="K340" s="522" t="s">
        <v>3009</v>
      </c>
      <c r="L340" s="241"/>
      <c r="M340" s="5">
        <v>63.88</v>
      </c>
      <c r="N340" s="5"/>
      <c r="O340" s="167" t="s">
        <v>5838</v>
      </c>
      <c r="P340" s="1262">
        <v>817956</v>
      </c>
      <c r="Q340" s="474">
        <v>0</v>
      </c>
      <c r="R340" s="522"/>
      <c r="S340" s="568"/>
      <c r="T340" s="568"/>
      <c r="U340" s="138"/>
      <c r="V340" s="138"/>
      <c r="W340" s="138"/>
      <c r="X340" s="138"/>
    </row>
    <row r="341" spans="1:24" ht="64.5" x14ac:dyDescent="0.25">
      <c r="A341" s="296"/>
      <c r="B341" s="772" t="s">
        <v>6865</v>
      </c>
      <c r="C341" s="535" t="s">
        <v>3586</v>
      </c>
      <c r="D341" s="138"/>
      <c r="E341" s="241" t="s">
        <v>2290</v>
      </c>
      <c r="F341" s="533"/>
      <c r="G341" s="277" t="s">
        <v>2518</v>
      </c>
      <c r="H341" s="533" t="s">
        <v>3585</v>
      </c>
      <c r="I341" s="531">
        <v>41520</v>
      </c>
      <c r="J341" s="138"/>
      <c r="K341" s="522" t="s">
        <v>3009</v>
      </c>
      <c r="L341" s="241"/>
      <c r="M341" s="5">
        <v>35.46</v>
      </c>
      <c r="N341" s="5"/>
      <c r="O341" s="167" t="s">
        <v>5839</v>
      </c>
      <c r="P341" s="1262">
        <v>18803.189999999999</v>
      </c>
      <c r="Q341" s="474">
        <v>0</v>
      </c>
      <c r="R341" s="522"/>
      <c r="S341" s="568"/>
      <c r="T341" s="568"/>
      <c r="U341" s="138"/>
      <c r="V341" s="138"/>
      <c r="W341" s="138"/>
      <c r="X341" s="138"/>
    </row>
    <row r="342" spans="1:24" ht="64.5" x14ac:dyDescent="0.25">
      <c r="A342" s="296"/>
      <c r="B342" s="772" t="s">
        <v>6866</v>
      </c>
      <c r="C342" s="535" t="s">
        <v>3952</v>
      </c>
      <c r="D342" s="138"/>
      <c r="E342" s="241" t="s">
        <v>2519</v>
      </c>
      <c r="F342" s="779"/>
      <c r="G342" s="241" t="s">
        <v>3950</v>
      </c>
      <c r="H342" s="533" t="s">
        <v>3951</v>
      </c>
      <c r="I342" s="277"/>
      <c r="J342" s="138"/>
      <c r="K342" s="522" t="s">
        <v>3009</v>
      </c>
      <c r="L342" s="241"/>
      <c r="M342" s="262">
        <v>23</v>
      </c>
      <c r="N342" s="239"/>
      <c r="O342" s="930"/>
      <c r="P342" s="1262">
        <v>35779</v>
      </c>
      <c r="Q342" s="474">
        <v>0</v>
      </c>
      <c r="R342" s="522"/>
      <c r="S342" s="568"/>
      <c r="T342" s="568"/>
      <c r="U342" s="138"/>
      <c r="V342" s="138"/>
      <c r="W342" s="138"/>
      <c r="X342" s="138"/>
    </row>
    <row r="343" spans="1:24" ht="64.5" x14ac:dyDescent="0.25">
      <c r="A343" s="296"/>
      <c r="B343" s="772" t="s">
        <v>6867</v>
      </c>
      <c r="C343" s="535" t="s">
        <v>3953</v>
      </c>
      <c r="D343" s="138"/>
      <c r="E343" s="241" t="s">
        <v>2519</v>
      </c>
      <c r="F343" s="779"/>
      <c r="G343" s="241" t="s">
        <v>3949</v>
      </c>
      <c r="H343" s="533" t="s">
        <v>3954</v>
      </c>
      <c r="I343" s="277"/>
      <c r="J343" s="138"/>
      <c r="K343" s="522" t="s">
        <v>3009</v>
      </c>
      <c r="L343" s="241"/>
      <c r="M343" s="239">
        <v>50.2</v>
      </c>
      <c r="N343" s="239"/>
      <c r="O343" s="930"/>
      <c r="P343" s="1262">
        <v>77521.279999999999</v>
      </c>
      <c r="Q343" s="474">
        <v>0</v>
      </c>
      <c r="R343" s="522"/>
      <c r="S343" s="568"/>
      <c r="T343" s="568"/>
      <c r="U343" s="138"/>
      <c r="V343" s="138"/>
      <c r="W343" s="138"/>
      <c r="X343" s="138"/>
    </row>
    <row r="344" spans="1:24" ht="64.5" x14ac:dyDescent="0.25">
      <c r="A344" s="296"/>
      <c r="B344" s="279"/>
      <c r="C344" s="723" t="s">
        <v>4025</v>
      </c>
      <c r="D344" s="551"/>
      <c r="E344" s="450" t="s">
        <v>2520</v>
      </c>
      <c r="F344" s="724"/>
      <c r="G344" s="726" t="s">
        <v>2521</v>
      </c>
      <c r="H344" s="724" t="s">
        <v>4026</v>
      </c>
      <c r="I344" s="725">
        <v>41520</v>
      </c>
      <c r="J344" s="551"/>
      <c r="K344" s="551"/>
      <c r="L344" s="450"/>
      <c r="M344" s="690">
        <v>29</v>
      </c>
      <c r="N344" s="690"/>
      <c r="O344" s="983"/>
      <c r="P344" s="727">
        <v>40675.5</v>
      </c>
      <c r="Q344" s="728">
        <v>21786.66</v>
      </c>
      <c r="R344" s="684"/>
      <c r="S344" s="1483" t="s">
        <v>4156</v>
      </c>
      <c r="T344" s="1484"/>
      <c r="U344" s="138"/>
      <c r="V344" s="138"/>
      <c r="W344" s="138"/>
      <c r="X344" s="138"/>
    </row>
    <row r="345" spans="1:24" ht="64.5" x14ac:dyDescent="0.25">
      <c r="A345" s="296"/>
      <c r="B345" s="772" t="s">
        <v>6868</v>
      </c>
      <c r="C345" s="535" t="s">
        <v>3613</v>
      </c>
      <c r="D345" s="138"/>
      <c r="E345" s="241" t="s">
        <v>7172</v>
      </c>
      <c r="F345" s="521"/>
      <c r="G345" s="270" t="s">
        <v>2522</v>
      </c>
      <c r="H345" s="521" t="s">
        <v>3614</v>
      </c>
      <c r="I345" s="529">
        <v>40869</v>
      </c>
      <c r="J345" s="138"/>
      <c r="K345" s="522" t="s">
        <v>3009</v>
      </c>
      <c r="L345" s="241"/>
      <c r="M345" s="21">
        <v>370.6</v>
      </c>
      <c r="N345" s="21"/>
      <c r="O345" s="167" t="s">
        <v>5846</v>
      </c>
      <c r="P345" s="1262">
        <v>734683.5</v>
      </c>
      <c r="Q345" s="474">
        <v>0</v>
      </c>
      <c r="R345" s="522"/>
      <c r="S345" s="568"/>
      <c r="T345" s="568"/>
      <c r="U345" s="138"/>
      <c r="V345" s="138"/>
      <c r="W345" s="138"/>
      <c r="X345" s="138"/>
    </row>
    <row r="346" spans="1:24" ht="64.5" x14ac:dyDescent="0.25">
      <c r="A346" s="296"/>
      <c r="B346" s="772" t="s">
        <v>6869</v>
      </c>
      <c r="C346" s="535" t="s">
        <v>3635</v>
      </c>
      <c r="D346" s="138"/>
      <c r="E346" s="241" t="s">
        <v>2509</v>
      </c>
      <c r="F346" s="637"/>
      <c r="G346" s="88" t="s">
        <v>2523</v>
      </c>
      <c r="H346" s="637" t="s">
        <v>3634</v>
      </c>
      <c r="I346" s="241"/>
      <c r="J346" s="138"/>
      <c r="K346" s="522" t="s">
        <v>3009</v>
      </c>
      <c r="L346" s="241"/>
      <c r="M346" s="5">
        <v>10.7</v>
      </c>
      <c r="N346" s="5"/>
      <c r="O346" s="167" t="s">
        <v>5935</v>
      </c>
      <c r="P346" s="1262">
        <v>424046.02</v>
      </c>
      <c r="Q346" s="474">
        <v>353568.38</v>
      </c>
      <c r="R346" s="522"/>
      <c r="S346" s="568"/>
      <c r="T346" s="568"/>
      <c r="U346" s="138"/>
      <c r="V346" s="138"/>
      <c r="W346" s="138"/>
      <c r="X346" s="138"/>
    </row>
    <row r="347" spans="1:24" ht="63.75" x14ac:dyDescent="0.25">
      <c r="A347" s="296"/>
      <c r="B347" s="772" t="s">
        <v>6870</v>
      </c>
      <c r="C347" s="278" t="s">
        <v>3681</v>
      </c>
      <c r="D347" s="138"/>
      <c r="E347" s="241" t="s">
        <v>2500</v>
      </c>
      <c r="F347" s="635"/>
      <c r="G347" s="96" t="s">
        <v>2501</v>
      </c>
      <c r="H347" s="635" t="s">
        <v>3691</v>
      </c>
      <c r="I347" s="241"/>
      <c r="J347" s="138"/>
      <c r="K347" s="522" t="s">
        <v>3009</v>
      </c>
      <c r="L347" s="241"/>
      <c r="M347" s="5">
        <v>12</v>
      </c>
      <c r="N347" s="5"/>
      <c r="O347" s="167" t="s">
        <v>5885</v>
      </c>
      <c r="P347" s="1262">
        <v>29130</v>
      </c>
      <c r="Q347" s="474">
        <v>0</v>
      </c>
      <c r="R347" s="522"/>
      <c r="S347" s="568"/>
      <c r="T347" s="568"/>
      <c r="U347" s="138"/>
      <c r="V347" s="138"/>
      <c r="W347" s="138"/>
      <c r="X347" s="138"/>
    </row>
    <row r="348" spans="1:24" ht="64.5" x14ac:dyDescent="0.25">
      <c r="A348" s="296"/>
      <c r="B348" s="772" t="s">
        <v>6871</v>
      </c>
      <c r="C348" s="535" t="s">
        <v>3689</v>
      </c>
      <c r="D348" s="138"/>
      <c r="E348" s="241" t="s">
        <v>2500</v>
      </c>
      <c r="F348" s="634"/>
      <c r="G348" s="264" t="s">
        <v>3197</v>
      </c>
      <c r="H348" s="634" t="s">
        <v>3688</v>
      </c>
      <c r="I348" s="241"/>
      <c r="J348" s="138"/>
      <c r="K348" s="522" t="s">
        <v>3009</v>
      </c>
      <c r="L348" s="241"/>
      <c r="M348" s="262">
        <v>12</v>
      </c>
      <c r="N348" s="262"/>
      <c r="O348" s="769"/>
      <c r="P348" s="1262">
        <v>138032.10999999999</v>
      </c>
      <c r="Q348" s="474">
        <v>0</v>
      </c>
      <c r="R348" s="522"/>
      <c r="S348" s="568"/>
      <c r="T348" s="568"/>
      <c r="U348" s="138"/>
      <c r="V348" s="138"/>
      <c r="W348" s="138"/>
      <c r="X348" s="138"/>
    </row>
    <row r="349" spans="1:24" ht="63.75" x14ac:dyDescent="0.25">
      <c r="A349" s="296"/>
      <c r="B349" s="1360" t="s">
        <v>6872</v>
      </c>
      <c r="C349" s="1497" t="s">
        <v>3690</v>
      </c>
      <c r="E349" s="241" t="s">
        <v>2500</v>
      </c>
      <c r="F349" s="768"/>
      <c r="G349" s="264" t="s">
        <v>3198</v>
      </c>
      <c r="H349" s="1500" t="s">
        <v>3687</v>
      </c>
      <c r="I349" s="241"/>
      <c r="J349" s="138"/>
      <c r="K349" s="522" t="s">
        <v>3009</v>
      </c>
      <c r="L349" s="241"/>
      <c r="M349" s="1503">
        <v>73.3</v>
      </c>
      <c r="N349" s="262"/>
      <c r="O349" s="975" t="s">
        <v>5853</v>
      </c>
      <c r="P349" s="1262">
        <v>152985.59</v>
      </c>
      <c r="Q349" s="474">
        <v>0</v>
      </c>
      <c r="R349" s="522"/>
      <c r="S349" s="568"/>
      <c r="T349" s="568"/>
      <c r="U349" s="138"/>
      <c r="V349" s="138"/>
      <c r="W349" s="138"/>
      <c r="X349" s="138"/>
    </row>
    <row r="350" spans="1:24" ht="63.75" x14ac:dyDescent="0.25">
      <c r="A350" s="296"/>
      <c r="B350" s="1353"/>
      <c r="C350" s="1498"/>
      <c r="D350" s="138"/>
      <c r="E350" s="241" t="s">
        <v>2500</v>
      </c>
      <c r="F350" s="466"/>
      <c r="G350" s="264" t="s">
        <v>3194</v>
      </c>
      <c r="H350" s="1501"/>
      <c r="I350" s="241"/>
      <c r="J350" s="138"/>
      <c r="K350" s="522" t="s">
        <v>3009</v>
      </c>
      <c r="L350" s="241"/>
      <c r="M350" s="1503"/>
      <c r="N350" s="262"/>
      <c r="O350" s="930"/>
      <c r="P350" s="1262">
        <v>149534.78</v>
      </c>
      <c r="Q350" s="474">
        <v>0</v>
      </c>
      <c r="R350" s="522"/>
      <c r="S350" s="568"/>
      <c r="T350" s="568"/>
      <c r="U350" s="138"/>
      <c r="V350" s="138"/>
      <c r="W350" s="138"/>
      <c r="X350" s="138"/>
    </row>
    <row r="351" spans="1:24" ht="63.75" x14ac:dyDescent="0.25">
      <c r="A351" s="296"/>
      <c r="B351" s="1353"/>
      <c r="C351" s="1498"/>
      <c r="D351" s="138"/>
      <c r="E351" s="241" t="s">
        <v>2500</v>
      </c>
      <c r="F351" s="466"/>
      <c r="G351" s="264" t="s">
        <v>3195</v>
      </c>
      <c r="H351" s="1501"/>
      <c r="I351" s="241"/>
      <c r="J351" s="138"/>
      <c r="K351" s="138"/>
      <c r="L351" s="241"/>
      <c r="M351" s="1503"/>
      <c r="N351" s="262"/>
      <c r="O351" s="930"/>
      <c r="P351" s="1262">
        <v>276064.21000000002</v>
      </c>
      <c r="Q351" s="474">
        <v>0</v>
      </c>
      <c r="R351" s="522"/>
      <c r="S351" s="568"/>
      <c r="T351" s="568"/>
      <c r="U351" s="138"/>
      <c r="V351" s="138"/>
      <c r="W351" s="138"/>
      <c r="X351" s="138"/>
    </row>
    <row r="352" spans="1:24" ht="63.75" x14ac:dyDescent="0.25">
      <c r="A352" s="296"/>
      <c r="B352" s="1352"/>
      <c r="C352" s="1499"/>
      <c r="D352" s="138"/>
      <c r="E352" s="241" t="s">
        <v>2500</v>
      </c>
      <c r="F352" s="891"/>
      <c r="G352" s="264" t="s">
        <v>3196</v>
      </c>
      <c r="H352" s="1502"/>
      <c r="I352" s="241"/>
      <c r="J352" s="138"/>
      <c r="K352" s="138"/>
      <c r="L352" s="241"/>
      <c r="M352" s="1503"/>
      <c r="N352" s="262"/>
      <c r="O352" s="930"/>
      <c r="P352" s="1262">
        <v>264561.53999999998</v>
      </c>
      <c r="Q352" s="474">
        <v>0</v>
      </c>
      <c r="R352" s="522"/>
      <c r="S352" s="568"/>
      <c r="T352" s="568"/>
      <c r="U352" s="138"/>
      <c r="V352" s="138"/>
      <c r="W352" s="138"/>
      <c r="X352" s="138"/>
    </row>
    <row r="353" spans="1:24" ht="51" customHeight="1" x14ac:dyDescent="0.25">
      <c r="A353" s="772" t="s">
        <v>6874</v>
      </c>
      <c r="B353" s="1366" t="s">
        <v>6873</v>
      </c>
      <c r="C353" s="535" t="s">
        <v>3689</v>
      </c>
      <c r="D353" s="138"/>
      <c r="E353" s="241" t="s">
        <v>2500</v>
      </c>
      <c r="F353" s="933"/>
      <c r="G353" s="264" t="s">
        <v>3193</v>
      </c>
      <c r="H353" s="634" t="s">
        <v>3686</v>
      </c>
      <c r="I353" s="241"/>
      <c r="J353" s="138"/>
      <c r="K353" s="138"/>
      <c r="L353" s="241"/>
      <c r="M353" s="262">
        <v>24</v>
      </c>
      <c r="N353" s="262"/>
      <c r="O353" s="930" t="s">
        <v>5817</v>
      </c>
      <c r="P353" s="1262">
        <v>238643.28</v>
      </c>
      <c r="Q353" s="474">
        <v>0</v>
      </c>
      <c r="R353" s="522"/>
      <c r="S353" s="568"/>
      <c r="T353" s="568"/>
      <c r="U353" s="138"/>
      <c r="V353" s="138"/>
      <c r="W353" s="138"/>
      <c r="X353" s="138"/>
    </row>
    <row r="354" spans="1:24" ht="58.5" customHeight="1" x14ac:dyDescent="0.25">
      <c r="A354" s="772" t="s">
        <v>6875</v>
      </c>
      <c r="B354" s="1422"/>
      <c r="C354" s="278" t="s">
        <v>3680</v>
      </c>
      <c r="D354" s="138"/>
      <c r="E354" s="241" t="s">
        <v>2500</v>
      </c>
      <c r="F354" s="891"/>
      <c r="G354" s="264" t="s">
        <v>3192</v>
      </c>
      <c r="H354" s="466" t="s">
        <v>3685</v>
      </c>
      <c r="I354" s="241"/>
      <c r="J354" s="138"/>
      <c r="K354" s="138"/>
      <c r="L354" s="241"/>
      <c r="M354" s="262">
        <v>10</v>
      </c>
      <c r="N354" s="262"/>
      <c r="O354" s="930" t="s">
        <v>5859</v>
      </c>
      <c r="P354" s="1262">
        <v>38937.5</v>
      </c>
      <c r="Q354" s="474">
        <v>38937.5</v>
      </c>
      <c r="R354" s="522"/>
      <c r="S354" s="568"/>
      <c r="T354" s="568"/>
      <c r="U354" s="138"/>
      <c r="V354" s="138"/>
      <c r="W354" s="138"/>
      <c r="X354" s="138"/>
    </row>
    <row r="355" spans="1:24" ht="72" customHeight="1" x14ac:dyDescent="0.25">
      <c r="A355" s="296"/>
      <c r="B355" s="1422"/>
      <c r="C355" s="278" t="s">
        <v>3683</v>
      </c>
      <c r="E355" s="241" t="s">
        <v>2500</v>
      </c>
      <c r="F355" s="891"/>
      <c r="G355" s="264" t="s">
        <v>2524</v>
      </c>
      <c r="H355" s="466" t="s">
        <v>3684</v>
      </c>
      <c r="I355" s="241"/>
      <c r="J355" s="138"/>
      <c r="K355" s="138"/>
      <c r="L355" s="241"/>
      <c r="M355" s="262">
        <v>17</v>
      </c>
      <c r="N355" s="262"/>
      <c r="O355" s="930" t="s">
        <v>5882</v>
      </c>
      <c r="P355" s="1262">
        <v>76884.679999999993</v>
      </c>
      <c r="Q355" s="474">
        <v>0</v>
      </c>
      <c r="R355" s="522"/>
      <c r="S355" s="568"/>
      <c r="T355" s="568"/>
      <c r="U355" s="138"/>
      <c r="V355" s="138"/>
      <c r="W355" s="138"/>
      <c r="X355" s="138"/>
    </row>
    <row r="356" spans="1:24" ht="63.75" x14ac:dyDescent="0.25">
      <c r="A356" s="296"/>
      <c r="B356" s="1422"/>
      <c r="C356" s="239"/>
      <c r="D356" s="138"/>
      <c r="E356" s="241" t="s">
        <v>2525</v>
      </c>
      <c r="F356" s="1283"/>
      <c r="G356" s="264" t="s">
        <v>2526</v>
      </c>
      <c r="H356" s="138"/>
      <c r="I356" s="241"/>
      <c r="J356" s="138"/>
      <c r="K356" s="138"/>
      <c r="L356" s="241"/>
      <c r="M356" s="262">
        <v>25</v>
      </c>
      <c r="N356" s="262"/>
      <c r="O356" s="930" t="s">
        <v>5793</v>
      </c>
      <c r="P356" s="1262">
        <v>28558.61</v>
      </c>
      <c r="Q356" s="474">
        <v>0</v>
      </c>
      <c r="R356" s="522"/>
      <c r="S356" s="568"/>
      <c r="T356" s="568"/>
      <c r="U356" s="138"/>
      <c r="V356" s="138"/>
      <c r="W356" s="138"/>
      <c r="X356" s="138"/>
    </row>
    <row r="357" spans="1:24" ht="64.5" x14ac:dyDescent="0.25">
      <c r="A357" s="296"/>
      <c r="B357" s="1104" t="s">
        <v>6876</v>
      </c>
      <c r="C357" s="535" t="s">
        <v>3621</v>
      </c>
      <c r="D357" s="138"/>
      <c r="E357" s="241" t="s">
        <v>2527</v>
      </c>
      <c r="F357" s="1284"/>
      <c r="G357" s="264" t="s">
        <v>2512</v>
      </c>
      <c r="H357" s="296" t="s">
        <v>3622</v>
      </c>
      <c r="I357" s="529">
        <v>40869</v>
      </c>
      <c r="J357" s="138"/>
      <c r="L357" s="241"/>
      <c r="M357" s="262">
        <v>30.72</v>
      </c>
      <c r="N357" s="262"/>
      <c r="O357" s="930" t="s">
        <v>5845</v>
      </c>
      <c r="P357" s="1262">
        <v>98512</v>
      </c>
      <c r="Q357" s="474">
        <v>28177.83</v>
      </c>
      <c r="R357" s="522"/>
      <c r="S357" s="568"/>
      <c r="T357" s="568"/>
      <c r="U357" s="138"/>
      <c r="V357" s="138"/>
      <c r="W357" s="138"/>
      <c r="X357" s="138"/>
    </row>
    <row r="358" spans="1:24" ht="64.5" x14ac:dyDescent="0.25">
      <c r="A358" s="296"/>
      <c r="B358" s="1104" t="s">
        <v>6877</v>
      </c>
      <c r="C358" s="535" t="s">
        <v>3611</v>
      </c>
      <c r="D358" s="138"/>
      <c r="E358" s="241" t="s">
        <v>2528</v>
      </c>
      <c r="F358" s="1285"/>
      <c r="G358" s="88" t="s">
        <v>2529</v>
      </c>
      <c r="H358" s="533" t="s">
        <v>3612</v>
      </c>
      <c r="I358" s="529">
        <v>40869</v>
      </c>
      <c r="J358" s="138"/>
      <c r="K358" s="138"/>
      <c r="L358" s="241"/>
      <c r="M358" s="5">
        <v>35.11</v>
      </c>
      <c r="N358" s="5"/>
      <c r="O358" s="167" t="s">
        <v>5848</v>
      </c>
      <c r="P358" s="1262">
        <v>87531.98</v>
      </c>
      <c r="Q358" s="474">
        <v>65123.519999999997</v>
      </c>
      <c r="R358" s="522"/>
      <c r="S358" s="568"/>
      <c r="T358" s="568"/>
      <c r="U358" s="138"/>
      <c r="V358" s="138"/>
      <c r="W358" s="138"/>
      <c r="X358" s="138"/>
    </row>
    <row r="359" spans="1:24" ht="64.5" x14ac:dyDescent="0.25">
      <c r="A359" s="296"/>
      <c r="B359" s="1104" t="s">
        <v>6878</v>
      </c>
      <c r="C359" s="535" t="s">
        <v>3609</v>
      </c>
      <c r="D359" s="138"/>
      <c r="E359" s="241" t="s">
        <v>2530</v>
      </c>
      <c r="F359" s="1285"/>
      <c r="G359" s="88" t="s">
        <v>2531</v>
      </c>
      <c r="H359" s="533" t="s">
        <v>3610</v>
      </c>
      <c r="I359" s="531">
        <v>40869</v>
      </c>
      <c r="J359" s="138"/>
      <c r="K359" s="138"/>
      <c r="L359" s="241"/>
      <c r="M359" s="5">
        <v>291.72000000000003</v>
      </c>
      <c r="N359" s="5"/>
      <c r="O359" s="167" t="s">
        <v>5852</v>
      </c>
      <c r="P359" s="1262">
        <v>1192083</v>
      </c>
      <c r="Q359" s="474">
        <v>430108.81</v>
      </c>
      <c r="R359" s="522"/>
      <c r="S359" s="568"/>
      <c r="T359" s="568"/>
      <c r="U359" s="138"/>
      <c r="V359" s="138"/>
      <c r="W359" s="138"/>
      <c r="X359" s="138"/>
    </row>
    <row r="360" spans="1:24" ht="64.5" x14ac:dyDescent="0.25">
      <c r="A360" s="296"/>
      <c r="B360" s="1104" t="s">
        <v>6879</v>
      </c>
      <c r="C360" s="535" t="s">
        <v>3607</v>
      </c>
      <c r="E360" s="241" t="s">
        <v>2532</v>
      </c>
      <c r="F360" s="1285"/>
      <c r="G360" s="856" t="s">
        <v>2533</v>
      </c>
      <c r="H360" s="533" t="s">
        <v>3608</v>
      </c>
      <c r="I360" s="529">
        <v>40869</v>
      </c>
      <c r="J360" s="138"/>
      <c r="K360" s="138"/>
      <c r="L360" s="241"/>
      <c r="M360" s="5">
        <v>26.92</v>
      </c>
      <c r="N360" s="5"/>
      <c r="O360" s="167" t="s">
        <v>5849</v>
      </c>
      <c r="P360" s="1262">
        <v>31571</v>
      </c>
      <c r="Q360" s="474">
        <v>0</v>
      </c>
      <c r="R360" s="522"/>
      <c r="S360" s="568"/>
      <c r="T360" s="568"/>
      <c r="U360" s="138"/>
      <c r="V360" s="138"/>
      <c r="W360" s="138"/>
      <c r="X360" s="138"/>
    </row>
    <row r="361" spans="1:24" ht="64.5" x14ac:dyDescent="0.25">
      <c r="A361" s="663"/>
      <c r="B361" s="745"/>
      <c r="C361" s="723" t="s">
        <v>3602</v>
      </c>
      <c r="D361" s="841"/>
      <c r="E361" s="450" t="s">
        <v>2534</v>
      </c>
      <c r="F361" s="724"/>
      <c r="G361" s="1086" t="s">
        <v>2535</v>
      </c>
      <c r="H361" s="724" t="s">
        <v>3601</v>
      </c>
      <c r="I361" s="755">
        <v>40869</v>
      </c>
      <c r="J361" s="551"/>
      <c r="K361" s="551"/>
      <c r="L361" s="450"/>
      <c r="M361" s="697">
        <v>111.72</v>
      </c>
      <c r="N361" s="697"/>
      <c r="O361" s="983" t="s">
        <v>5851</v>
      </c>
      <c r="P361" s="727">
        <v>150000</v>
      </c>
      <c r="Q361" s="728">
        <v>150000</v>
      </c>
      <c r="R361" s="684"/>
      <c r="S361" s="1483" t="s">
        <v>6542</v>
      </c>
      <c r="T361" s="1484"/>
      <c r="U361" s="138"/>
      <c r="V361" s="138"/>
      <c r="W361" s="138"/>
      <c r="X361" s="138"/>
    </row>
    <row r="362" spans="1:24" ht="64.5" x14ac:dyDescent="0.25">
      <c r="A362" s="296"/>
      <c r="B362" s="1104" t="s">
        <v>6880</v>
      </c>
      <c r="C362" s="535" t="s">
        <v>3596</v>
      </c>
      <c r="E362" s="241" t="s">
        <v>2527</v>
      </c>
      <c r="F362" s="533"/>
      <c r="G362" s="88" t="s">
        <v>2536</v>
      </c>
      <c r="H362" s="533" t="s">
        <v>3595</v>
      </c>
      <c r="I362" s="529">
        <v>41407</v>
      </c>
      <c r="J362" s="138"/>
      <c r="K362" s="138"/>
      <c r="L362" s="241"/>
      <c r="M362" s="5">
        <v>27.7</v>
      </c>
      <c r="N362" s="5"/>
      <c r="O362" s="5">
        <v>302200711</v>
      </c>
      <c r="P362" s="1262">
        <v>15934.62</v>
      </c>
      <c r="Q362" s="474">
        <v>15403.46</v>
      </c>
      <c r="R362" s="522"/>
      <c r="S362" s="568"/>
      <c r="T362" s="568"/>
      <c r="U362" s="138"/>
      <c r="V362" s="138"/>
      <c r="W362" s="138"/>
      <c r="X362" s="138"/>
    </row>
    <row r="363" spans="1:24" ht="51" x14ac:dyDescent="0.25">
      <c r="A363" s="296"/>
      <c r="B363" s="269"/>
      <c r="C363" s="245"/>
      <c r="D363" s="138"/>
      <c r="E363" s="241" t="s">
        <v>2509</v>
      </c>
      <c r="F363" s="138"/>
      <c r="G363" s="88" t="s">
        <v>2537</v>
      </c>
      <c r="H363" s="138"/>
      <c r="I363" s="241"/>
      <c r="J363" s="138"/>
      <c r="K363" s="138"/>
      <c r="L363" s="241"/>
      <c r="M363" s="21"/>
      <c r="N363" s="21"/>
      <c r="O363" s="167" t="s">
        <v>5805</v>
      </c>
      <c r="P363" s="1262">
        <v>250451.47</v>
      </c>
      <c r="Q363" s="474">
        <v>180933.24</v>
      </c>
      <c r="R363" s="522"/>
      <c r="S363" s="568"/>
      <c r="T363" s="568"/>
      <c r="U363" s="138"/>
      <c r="V363" s="138"/>
      <c r="W363" s="138"/>
      <c r="X363" s="138"/>
    </row>
    <row r="364" spans="1:24" ht="64.5" x14ac:dyDescent="0.25">
      <c r="A364" s="296"/>
      <c r="B364" s="1104" t="s">
        <v>6881</v>
      </c>
      <c r="C364" s="535" t="s">
        <v>3594</v>
      </c>
      <c r="D364" s="138"/>
      <c r="E364" s="241" t="s">
        <v>6909</v>
      </c>
      <c r="F364" s="521"/>
      <c r="G364" s="270" t="s">
        <v>2536</v>
      </c>
      <c r="H364" s="857" t="s">
        <v>3593</v>
      </c>
      <c r="I364" s="529">
        <v>41407</v>
      </c>
      <c r="J364" s="138"/>
      <c r="K364" s="138"/>
      <c r="L364" s="277"/>
      <c r="M364" s="21">
        <v>51.1</v>
      </c>
      <c r="N364" s="21"/>
      <c r="O364" s="167" t="s">
        <v>5850</v>
      </c>
      <c r="P364" s="1262">
        <v>103990.55</v>
      </c>
      <c r="Q364" s="474">
        <v>36319.67</v>
      </c>
      <c r="R364" s="522"/>
      <c r="S364" s="568"/>
      <c r="T364" s="568"/>
      <c r="U364" s="138"/>
      <c r="V364" s="138"/>
      <c r="W364" s="138"/>
      <c r="X364" s="138"/>
    </row>
    <row r="365" spans="1:24" ht="64.5" x14ac:dyDescent="0.25">
      <c r="A365" s="296"/>
      <c r="B365" s="1104" t="s">
        <v>6882</v>
      </c>
      <c r="C365" s="535" t="s">
        <v>3603</v>
      </c>
      <c r="D365" s="138"/>
      <c r="E365" s="241" t="s">
        <v>2538</v>
      </c>
      <c r="F365" s="533"/>
      <c r="G365" s="270" t="s">
        <v>2539</v>
      </c>
      <c r="H365" s="857" t="s">
        <v>3604</v>
      </c>
      <c r="I365" s="529">
        <v>41571</v>
      </c>
      <c r="J365" s="138"/>
      <c r="K365" s="138"/>
      <c r="L365" s="277"/>
      <c r="M365" s="271">
        <v>833.8</v>
      </c>
      <c r="N365" s="271"/>
      <c r="O365" s="890">
        <v>108100023</v>
      </c>
      <c r="P365" s="1262">
        <v>461000</v>
      </c>
      <c r="Q365" s="474">
        <v>461000</v>
      </c>
      <c r="R365" s="522"/>
      <c r="S365" s="568"/>
      <c r="T365" s="568"/>
      <c r="U365" s="138"/>
      <c r="V365" s="138"/>
      <c r="W365" s="138"/>
      <c r="X365" s="138"/>
    </row>
    <row r="366" spans="1:24" ht="51" x14ac:dyDescent="0.25">
      <c r="A366" s="296"/>
      <c r="B366" s="1104" t="s">
        <v>6883</v>
      </c>
      <c r="C366" s="863" t="s">
        <v>3620</v>
      </c>
      <c r="D366" s="138"/>
      <c r="E366" s="241" t="s">
        <v>2540</v>
      </c>
      <c r="F366" s="774"/>
      <c r="G366" s="241" t="s">
        <v>3618</v>
      </c>
      <c r="H366" s="296" t="s">
        <v>3619</v>
      </c>
      <c r="I366" s="607">
        <v>40869</v>
      </c>
      <c r="J366" s="138"/>
      <c r="K366" s="138"/>
      <c r="L366" s="241"/>
      <c r="M366" s="272">
        <v>119.7</v>
      </c>
      <c r="N366" s="272"/>
      <c r="O366" s="340" t="s">
        <v>5905</v>
      </c>
      <c r="P366" s="1219">
        <v>15659.07</v>
      </c>
      <c r="Q366" s="498">
        <v>15659.07</v>
      </c>
      <c r="R366" s="522"/>
      <c r="S366" s="568"/>
      <c r="T366" s="568"/>
      <c r="U366" s="138"/>
      <c r="V366" s="138"/>
      <c r="W366" s="138"/>
      <c r="X366" s="138"/>
    </row>
    <row r="367" spans="1:24" ht="63.75" x14ac:dyDescent="0.25">
      <c r="A367" s="296"/>
      <c r="B367" s="1104" t="s">
        <v>6884</v>
      </c>
      <c r="C367" s="610" t="s">
        <v>4091</v>
      </c>
      <c r="D367" s="138"/>
      <c r="E367" s="241" t="s">
        <v>2541</v>
      </c>
      <c r="F367" s="774"/>
      <c r="G367" s="32" t="s">
        <v>2542</v>
      </c>
      <c r="H367" s="296" t="s">
        <v>4090</v>
      </c>
      <c r="I367" s="681">
        <v>40869</v>
      </c>
      <c r="J367" s="138"/>
      <c r="K367" s="138"/>
      <c r="L367" s="241"/>
      <c r="M367" s="12">
        <v>110.92</v>
      </c>
      <c r="N367" s="12"/>
      <c r="O367" s="12">
        <v>108000362</v>
      </c>
      <c r="P367" s="585">
        <v>3132</v>
      </c>
      <c r="Q367" s="13">
        <v>0</v>
      </c>
      <c r="R367" s="522"/>
      <c r="S367" s="568"/>
      <c r="T367" s="568"/>
      <c r="U367" s="138"/>
      <c r="V367" s="138"/>
      <c r="W367" s="138"/>
      <c r="X367" s="138"/>
    </row>
    <row r="368" spans="1:24" x14ac:dyDescent="0.25">
      <c r="A368" s="296"/>
      <c r="B368" s="589"/>
      <c r="C368" s="274"/>
      <c r="D368" s="138"/>
      <c r="E368" s="138"/>
      <c r="F368" s="138"/>
      <c r="G368" s="138"/>
      <c r="H368" s="138"/>
      <c r="I368" s="538"/>
      <c r="J368" s="275"/>
      <c r="K368" s="859"/>
      <c r="L368" s="795"/>
      <c r="M368" s="276">
        <f>SUM(M325:M366)</f>
        <v>3958.0699999999997</v>
      </c>
      <c r="N368" s="471"/>
      <c r="O368" s="471"/>
      <c r="P368" s="260"/>
      <c r="Q368" s="504"/>
      <c r="R368" s="522"/>
      <c r="S368" s="568"/>
      <c r="T368" s="568"/>
      <c r="U368" s="138"/>
      <c r="V368" s="138"/>
      <c r="W368" s="138"/>
      <c r="X368" s="138"/>
    </row>
    <row r="369" spans="1:24" ht="38.25" x14ac:dyDescent="0.25">
      <c r="A369" s="296"/>
      <c r="B369" s="279"/>
      <c r="C369" s="245"/>
      <c r="D369" s="138"/>
      <c r="E369" s="599" t="s">
        <v>2543</v>
      </c>
      <c r="F369" s="860"/>
      <c r="G369" s="598" t="s">
        <v>2544</v>
      </c>
      <c r="H369" s="138"/>
      <c r="I369" s="539"/>
      <c r="J369" s="138"/>
      <c r="K369" s="138"/>
      <c r="L369" s="796"/>
      <c r="M369" s="622"/>
      <c r="N369" s="622"/>
      <c r="O369" s="980" t="s">
        <v>5801</v>
      </c>
      <c r="P369" s="1265">
        <v>19623615.120000001</v>
      </c>
      <c r="Q369" s="623">
        <v>9915119.3499999996</v>
      </c>
      <c r="R369" s="624"/>
      <c r="S369" s="568"/>
      <c r="T369" s="568"/>
      <c r="U369" s="138"/>
      <c r="V369" s="138"/>
      <c r="W369" s="138"/>
      <c r="X369" s="138"/>
    </row>
    <row r="370" spans="1:24" ht="38.25" x14ac:dyDescent="0.25">
      <c r="A370" s="296"/>
      <c r="B370" s="279"/>
      <c r="C370" s="245"/>
      <c r="D370" s="138"/>
      <c r="E370" s="601" t="s">
        <v>2545</v>
      </c>
      <c r="F370" s="861"/>
      <c r="G370" s="600" t="s">
        <v>2546</v>
      </c>
      <c r="H370" s="138"/>
      <c r="I370" s="540"/>
      <c r="J370" s="138"/>
      <c r="K370" s="138"/>
      <c r="L370" s="797"/>
      <c r="M370" s="625"/>
      <c r="N370" s="625"/>
      <c r="O370" s="981" t="s">
        <v>5802</v>
      </c>
      <c r="P370" s="1220">
        <v>159136237.34</v>
      </c>
      <c r="Q370" s="626">
        <v>88920142.700000003</v>
      </c>
      <c r="R370" s="624"/>
      <c r="S370" s="568"/>
      <c r="T370" s="568"/>
      <c r="U370" s="138"/>
      <c r="V370" s="138"/>
      <c r="W370" s="138"/>
      <c r="X370" s="138"/>
    </row>
    <row r="371" spans="1:24" ht="51" x14ac:dyDescent="0.25">
      <c r="A371" s="296"/>
      <c r="B371" s="279"/>
      <c r="C371" s="279"/>
      <c r="D371" s="138"/>
      <c r="E371" s="603" t="s">
        <v>2547</v>
      </c>
      <c r="F371" s="860"/>
      <c r="G371" s="602" t="s">
        <v>2548</v>
      </c>
      <c r="H371" s="138"/>
      <c r="I371" s="541"/>
      <c r="J371" s="138"/>
      <c r="K371" s="138"/>
      <c r="L371" s="604"/>
      <c r="M371" s="627"/>
      <c r="N371" s="627"/>
      <c r="O371" s="628" t="s">
        <v>5843</v>
      </c>
      <c r="P371" s="1262">
        <v>8538320.6199999992</v>
      </c>
      <c r="Q371" s="629">
        <v>6275213.8799999999</v>
      </c>
      <c r="R371" s="624"/>
      <c r="S371" s="568"/>
      <c r="T371" s="568"/>
      <c r="U371" s="138"/>
      <c r="V371" s="138"/>
      <c r="W371" s="138"/>
      <c r="X371" s="138"/>
    </row>
    <row r="372" spans="1:24" ht="38.25" x14ac:dyDescent="0.25">
      <c r="A372" s="296"/>
      <c r="B372" s="279"/>
      <c r="C372" s="279"/>
      <c r="D372" s="138"/>
      <c r="E372" s="605" t="s">
        <v>2549</v>
      </c>
      <c r="F372" s="862"/>
      <c r="G372" s="604" t="s">
        <v>2550</v>
      </c>
      <c r="H372" s="780"/>
      <c r="I372" s="858"/>
      <c r="J372" s="138"/>
      <c r="K372" s="138"/>
      <c r="L372" s="605"/>
      <c r="M372" s="627"/>
      <c r="N372" s="630"/>
      <c r="O372" s="628" t="s">
        <v>5941</v>
      </c>
      <c r="P372" s="1288">
        <v>3546740.94</v>
      </c>
      <c r="Q372" s="631">
        <v>3546740.94</v>
      </c>
      <c r="R372" s="624"/>
      <c r="S372" s="568"/>
      <c r="T372" s="568"/>
      <c r="U372" s="138"/>
      <c r="V372" s="138"/>
      <c r="W372" s="138"/>
      <c r="X372" s="138"/>
    </row>
    <row r="373" spans="1:24" ht="63.75" x14ac:dyDescent="0.25">
      <c r="A373" s="296"/>
      <c r="B373" s="1104" t="s">
        <v>6885</v>
      </c>
      <c r="C373" s="844" t="s">
        <v>3574</v>
      </c>
      <c r="D373" s="138"/>
      <c r="E373" s="282" t="s">
        <v>2551</v>
      </c>
      <c r="F373" s="466"/>
      <c r="G373" s="88" t="s">
        <v>2552</v>
      </c>
      <c r="H373" s="466" t="s">
        <v>3573</v>
      </c>
      <c r="I373" s="430"/>
      <c r="J373" s="138"/>
      <c r="K373" s="138"/>
      <c r="L373" s="430"/>
      <c r="M373" s="165">
        <v>14000</v>
      </c>
      <c r="N373" s="21"/>
      <c r="O373" s="167">
        <v>108100024</v>
      </c>
      <c r="P373" s="1262">
        <v>5710000</v>
      </c>
      <c r="Q373" s="688">
        <v>5710000</v>
      </c>
      <c r="R373" s="522"/>
      <c r="S373" s="568"/>
      <c r="T373" s="568"/>
      <c r="U373" s="138"/>
      <c r="V373" s="138"/>
      <c r="W373" s="138"/>
      <c r="X373" s="138"/>
    </row>
    <row r="374" spans="1:24" ht="38.25" x14ac:dyDescent="0.25">
      <c r="A374" s="296"/>
      <c r="B374" s="1104" t="s">
        <v>6886</v>
      </c>
      <c r="C374" s="610" t="s">
        <v>3572</v>
      </c>
      <c r="D374" s="138"/>
      <c r="E374" s="430" t="s">
        <v>2553</v>
      </c>
      <c r="F374" s="781"/>
      <c r="G374" s="88" t="s">
        <v>2554</v>
      </c>
      <c r="H374" s="466" t="s">
        <v>3571</v>
      </c>
      <c r="I374" s="430"/>
      <c r="J374" s="138"/>
      <c r="K374" s="138"/>
      <c r="L374" s="430"/>
      <c r="M374" s="21"/>
      <c r="N374" s="21"/>
      <c r="O374" s="167" t="s">
        <v>5906</v>
      </c>
      <c r="P374" s="1262">
        <v>47996668.450000003</v>
      </c>
      <c r="Q374" s="688">
        <v>47996668.450000003</v>
      </c>
      <c r="R374" s="522"/>
      <c r="S374" s="568"/>
      <c r="T374" s="568"/>
      <c r="U374" s="138"/>
      <c r="V374" s="138"/>
      <c r="W374" s="138"/>
      <c r="X374" s="138"/>
    </row>
    <row r="375" spans="1:24" ht="51" x14ac:dyDescent="0.25">
      <c r="A375" s="296"/>
      <c r="B375" s="1104" t="s">
        <v>6887</v>
      </c>
      <c r="C375" s="609" t="s">
        <v>3569</v>
      </c>
      <c r="D375" s="138"/>
      <c r="E375" s="430" t="s">
        <v>2555</v>
      </c>
      <c r="F375" s="781"/>
      <c r="G375" s="88" t="s">
        <v>2556</v>
      </c>
      <c r="H375" s="466" t="s">
        <v>3570</v>
      </c>
      <c r="I375" s="430"/>
      <c r="J375" s="138"/>
      <c r="K375" s="138"/>
      <c r="L375" s="430"/>
      <c r="M375" s="21"/>
      <c r="N375" s="21"/>
      <c r="O375" s="167" t="s">
        <v>5907</v>
      </c>
      <c r="P375" s="1262">
        <v>23666155</v>
      </c>
      <c r="Q375" s="688">
        <v>23666155</v>
      </c>
      <c r="R375" s="522"/>
      <c r="S375" s="568"/>
      <c r="T375" s="568"/>
      <c r="U375" s="138"/>
      <c r="V375" s="138"/>
      <c r="W375" s="138"/>
      <c r="X375" s="138"/>
    </row>
    <row r="376" spans="1:24" ht="51" x14ac:dyDescent="0.25">
      <c r="A376" s="296"/>
      <c r="B376" s="269"/>
      <c r="C376" s="338"/>
      <c r="D376" s="296"/>
      <c r="E376" s="296"/>
      <c r="F376" s="782"/>
      <c r="G376" s="88" t="s">
        <v>2557</v>
      </c>
      <c r="H376" s="296"/>
      <c r="I376" s="31"/>
      <c r="J376" s="138"/>
      <c r="K376" s="31"/>
      <c r="L376" s="31"/>
      <c r="M376" s="283"/>
      <c r="N376" s="283"/>
      <c r="O376" s="167" t="s">
        <v>5818</v>
      </c>
      <c r="P376" s="1291">
        <v>80000</v>
      </c>
      <c r="Q376" s="505">
        <v>80000</v>
      </c>
      <c r="R376" s="522"/>
      <c r="S376" s="568"/>
      <c r="T376" s="568"/>
      <c r="U376" s="138"/>
      <c r="V376" s="138"/>
      <c r="W376" s="138"/>
      <c r="X376" s="138"/>
    </row>
    <row r="377" spans="1:24" ht="64.5" customHeight="1" x14ac:dyDescent="0.25">
      <c r="A377" s="296"/>
      <c r="B377" s="269"/>
      <c r="C377" s="280"/>
      <c r="D377" s="296"/>
      <c r="E377" s="138"/>
      <c r="F377" s="774"/>
      <c r="G377" s="241" t="s">
        <v>3580</v>
      </c>
      <c r="H377" s="774"/>
      <c r="I377" s="281"/>
      <c r="J377" s="428"/>
      <c r="K377" s="138"/>
      <c r="L377" s="241"/>
      <c r="M377" s="165"/>
      <c r="N377" s="165"/>
      <c r="O377" s="167" t="s">
        <v>5812</v>
      </c>
      <c r="P377" s="1219">
        <v>2385566.56</v>
      </c>
      <c r="Q377" s="498">
        <v>2251977.94</v>
      </c>
      <c r="R377" s="522"/>
      <c r="S377" s="568"/>
      <c r="T377" s="568"/>
      <c r="U377" s="138"/>
      <c r="V377" s="138"/>
      <c r="W377" s="138"/>
      <c r="X377" s="138"/>
    </row>
    <row r="378" spans="1:24" ht="57.75" customHeight="1" x14ac:dyDescent="0.25">
      <c r="A378" s="296"/>
      <c r="B378" s="1104" t="s">
        <v>6888</v>
      </c>
      <c r="C378" s="606" t="s">
        <v>3576</v>
      </c>
      <c r="D378" s="138"/>
      <c r="E378" s="241" t="s">
        <v>2562</v>
      </c>
      <c r="F378" s="783"/>
      <c r="G378" s="241" t="s">
        <v>2561</v>
      </c>
      <c r="H378" s="466" t="s">
        <v>3578</v>
      </c>
      <c r="I378" s="281"/>
      <c r="J378" s="138"/>
      <c r="K378" s="780"/>
      <c r="L378" s="241"/>
      <c r="M378" s="165"/>
      <c r="N378" s="165"/>
      <c r="O378" s="167" t="s">
        <v>5804</v>
      </c>
      <c r="P378" s="1262">
        <v>788486.74</v>
      </c>
      <c r="Q378" s="498">
        <v>690005.37</v>
      </c>
      <c r="R378" s="522"/>
      <c r="S378" s="568"/>
      <c r="T378" s="568"/>
      <c r="U378" s="138"/>
      <c r="V378" s="138"/>
      <c r="W378" s="138"/>
      <c r="X378" s="138"/>
    </row>
    <row r="379" spans="1:24" ht="63.75" x14ac:dyDescent="0.25">
      <c r="A379" s="296"/>
      <c r="B379" s="1104" t="s">
        <v>6889</v>
      </c>
      <c r="C379" s="606" t="s">
        <v>3576</v>
      </c>
      <c r="D379" s="138"/>
      <c r="E379" s="241" t="s">
        <v>2564</v>
      </c>
      <c r="F379" s="783"/>
      <c r="G379" s="241" t="s">
        <v>2563</v>
      </c>
      <c r="H379" s="466" t="s">
        <v>3577</v>
      </c>
      <c r="I379" s="281"/>
      <c r="J379" s="534"/>
      <c r="K379" s="138"/>
      <c r="L379" s="241"/>
      <c r="M379" s="165"/>
      <c r="N379" s="165"/>
      <c r="O379" s="167" t="s">
        <v>5803</v>
      </c>
      <c r="P379" s="1219">
        <v>120218.52</v>
      </c>
      <c r="Q379" s="498">
        <v>3489.55</v>
      </c>
      <c r="R379" s="522"/>
      <c r="S379" s="568"/>
      <c r="T379" s="568"/>
      <c r="U379" s="138"/>
      <c r="V379" s="138"/>
      <c r="W379" s="138"/>
      <c r="X379" s="138"/>
    </row>
    <row r="380" spans="1:24" ht="70.5" customHeight="1" x14ac:dyDescent="0.25">
      <c r="A380" s="296"/>
      <c r="B380" s="1104" t="s">
        <v>6890</v>
      </c>
      <c r="C380" s="606" t="s">
        <v>3576</v>
      </c>
      <c r="D380" s="138"/>
      <c r="E380" s="241" t="s">
        <v>2565</v>
      </c>
      <c r="F380" s="783"/>
      <c r="G380" s="241" t="s">
        <v>3249</v>
      </c>
      <c r="H380" s="466" t="s">
        <v>3579</v>
      </c>
      <c r="I380" s="281"/>
      <c r="K380" s="138"/>
      <c r="L380" s="241"/>
      <c r="M380" s="165"/>
      <c r="N380" s="165"/>
      <c r="O380" s="973" t="s">
        <v>5811</v>
      </c>
      <c r="P380" s="1219">
        <v>825816.59</v>
      </c>
      <c r="Q380" s="498">
        <v>820707.1</v>
      </c>
      <c r="R380" s="522"/>
      <c r="S380" s="568"/>
      <c r="T380" s="568"/>
      <c r="U380" s="138"/>
      <c r="V380" s="138"/>
      <c r="W380" s="138"/>
      <c r="X380" s="138"/>
    </row>
    <row r="381" spans="1:24" ht="51" x14ac:dyDescent="0.25">
      <c r="A381" s="296"/>
      <c r="B381" s="1104" t="s">
        <v>6891</v>
      </c>
      <c r="C381" s="606" t="s">
        <v>3576</v>
      </c>
      <c r="D381" s="138"/>
      <c r="E381" s="241" t="s">
        <v>2567</v>
      </c>
      <c r="F381" s="783"/>
      <c r="G381" s="241" t="s">
        <v>2566</v>
      </c>
      <c r="H381" s="466" t="s">
        <v>3575</v>
      </c>
      <c r="I381" s="281"/>
      <c r="K381" s="776"/>
      <c r="L381" s="241"/>
      <c r="M381" s="165"/>
      <c r="N381" s="165"/>
      <c r="O381" s="165">
        <v>108000623</v>
      </c>
      <c r="P381" s="1219">
        <v>6614501.2699999996</v>
      </c>
      <c r="Q381" s="498">
        <v>6614501.2699999996</v>
      </c>
      <c r="R381" s="522"/>
      <c r="S381" s="568"/>
      <c r="T381" s="568"/>
      <c r="U381" s="138"/>
      <c r="V381" s="138"/>
      <c r="W381" s="138"/>
      <c r="X381" s="138"/>
    </row>
    <row r="382" spans="1:24" ht="51" x14ac:dyDescent="0.25">
      <c r="A382" s="296"/>
      <c r="B382" s="269"/>
      <c r="C382" s="285"/>
      <c r="D382" s="296"/>
      <c r="E382" s="241" t="s">
        <v>2568</v>
      </c>
      <c r="F382" s="774"/>
      <c r="G382" s="241" t="s">
        <v>2509</v>
      </c>
      <c r="H382" s="774"/>
      <c r="I382" s="281"/>
      <c r="J382" s="138"/>
      <c r="K382" s="138"/>
      <c r="L382" s="241"/>
      <c r="M382" s="165"/>
      <c r="N382" s="973"/>
      <c r="O382" s="612" t="s">
        <v>5813</v>
      </c>
      <c r="P382" s="1219">
        <v>550000</v>
      </c>
      <c r="Q382" s="498">
        <v>548854</v>
      </c>
      <c r="R382" s="522"/>
      <c r="S382" s="568"/>
      <c r="T382" s="568"/>
      <c r="U382" s="138"/>
      <c r="V382" s="138"/>
      <c r="W382" s="138"/>
      <c r="X382" s="138"/>
    </row>
    <row r="383" spans="1:24" ht="51" x14ac:dyDescent="0.25">
      <c r="A383" s="296"/>
      <c r="B383" s="1104" t="s">
        <v>6892</v>
      </c>
      <c r="C383" s="606" t="s">
        <v>3560</v>
      </c>
      <c r="D383" s="138"/>
      <c r="E383" s="241" t="s">
        <v>2552</v>
      </c>
      <c r="F383" s="783"/>
      <c r="G383" s="241" t="s">
        <v>2569</v>
      </c>
      <c r="H383" s="466" t="s">
        <v>3561</v>
      </c>
      <c r="I383" s="607">
        <v>44847</v>
      </c>
      <c r="J383" s="138"/>
      <c r="K383" s="138"/>
      <c r="L383" s="241"/>
      <c r="M383" s="286" t="s">
        <v>3098</v>
      </c>
      <c r="N383" s="286"/>
      <c r="O383" s="287">
        <v>108000600</v>
      </c>
      <c r="P383" s="1219">
        <v>5571098</v>
      </c>
      <c r="Q383" s="498">
        <v>5571098</v>
      </c>
      <c r="R383" s="522"/>
      <c r="S383" s="568"/>
      <c r="T383" s="568"/>
      <c r="U383" s="138"/>
      <c r="V383" s="138"/>
      <c r="W383" s="138"/>
      <c r="X383" s="138"/>
    </row>
    <row r="384" spans="1:24" ht="76.5" x14ac:dyDescent="0.25">
      <c r="A384" s="296"/>
      <c r="B384" s="1104" t="s">
        <v>6893</v>
      </c>
      <c r="C384" s="606" t="s">
        <v>3560</v>
      </c>
      <c r="D384" s="138"/>
      <c r="E384" s="241" t="s">
        <v>2552</v>
      </c>
      <c r="F384" s="783"/>
      <c r="G384" s="241" t="s">
        <v>2570</v>
      </c>
      <c r="H384" s="466" t="s">
        <v>3563</v>
      </c>
      <c r="I384" s="607">
        <v>44847</v>
      </c>
      <c r="J384" s="138"/>
      <c r="K384" s="138"/>
      <c r="L384" s="241"/>
      <c r="M384" s="287" t="s">
        <v>3099</v>
      </c>
      <c r="N384" s="286"/>
      <c r="O384" s="803">
        <v>108000602</v>
      </c>
      <c r="P384" s="1282">
        <v>16365189.699999999</v>
      </c>
      <c r="Q384" s="498">
        <v>16365189.699999999</v>
      </c>
      <c r="R384" s="522"/>
      <c r="S384" s="568"/>
      <c r="T384" s="568"/>
      <c r="U384" s="138"/>
      <c r="V384" s="138"/>
      <c r="W384" s="138"/>
      <c r="X384" s="138"/>
    </row>
    <row r="385" spans="1:24" ht="63.75" x14ac:dyDescent="0.25">
      <c r="A385" s="296"/>
      <c r="B385" s="1104" t="s">
        <v>6894</v>
      </c>
      <c r="C385" s="606" t="s">
        <v>3560</v>
      </c>
      <c r="D385" s="138"/>
      <c r="E385" s="241" t="s">
        <v>2552</v>
      </c>
      <c r="F385" s="783"/>
      <c r="G385" s="241" t="s">
        <v>2571</v>
      </c>
      <c r="H385" s="466" t="s">
        <v>3562</v>
      </c>
      <c r="I385" s="607">
        <v>44847</v>
      </c>
      <c r="J385" s="138"/>
      <c r="K385" s="138"/>
      <c r="L385" s="241"/>
      <c r="M385" s="287" t="s">
        <v>3100</v>
      </c>
      <c r="N385" s="286"/>
      <c r="O385" s="803">
        <v>108000604</v>
      </c>
      <c r="P385" s="1282">
        <v>9738076.3000000007</v>
      </c>
      <c r="Q385" s="498">
        <v>9738076.3000000007</v>
      </c>
      <c r="R385" s="522"/>
      <c r="S385" s="568"/>
      <c r="T385" s="568"/>
      <c r="U385" s="138"/>
      <c r="V385" s="138"/>
      <c r="W385" s="138"/>
      <c r="X385" s="138"/>
    </row>
    <row r="386" spans="1:24" ht="51" x14ac:dyDescent="0.25">
      <c r="A386" s="296"/>
      <c r="B386" s="1104" t="s">
        <v>6895</v>
      </c>
      <c r="C386" s="606" t="s">
        <v>3560</v>
      </c>
      <c r="D386" s="138"/>
      <c r="E386" s="241" t="s">
        <v>2552</v>
      </c>
      <c r="F386" s="783"/>
      <c r="G386" s="241" t="s">
        <v>2572</v>
      </c>
      <c r="H386" s="466" t="s">
        <v>3564</v>
      </c>
      <c r="I386" s="607">
        <v>44847</v>
      </c>
      <c r="J386" s="138"/>
      <c r="K386" s="138"/>
      <c r="L386" s="241"/>
      <c r="M386" s="287" t="s">
        <v>3101</v>
      </c>
      <c r="N386" s="286"/>
      <c r="O386" s="803">
        <v>108000601</v>
      </c>
      <c r="P386" s="1282">
        <v>4042206.7</v>
      </c>
      <c r="Q386" s="498">
        <v>4042206.7</v>
      </c>
      <c r="R386" s="522"/>
      <c r="S386" s="568"/>
      <c r="T386" s="568"/>
      <c r="U386" s="138"/>
      <c r="V386" s="138"/>
      <c r="W386" s="138"/>
      <c r="X386" s="138"/>
    </row>
    <row r="387" spans="1:24" ht="63.75" x14ac:dyDescent="0.25">
      <c r="A387" s="296"/>
      <c r="B387" s="1104" t="s">
        <v>6896</v>
      </c>
      <c r="C387" s="606" t="s">
        <v>3560</v>
      </c>
      <c r="D387" s="138"/>
      <c r="E387" s="241" t="s">
        <v>2552</v>
      </c>
      <c r="F387" s="783"/>
      <c r="G387" s="241" t="s">
        <v>2573</v>
      </c>
      <c r="H387" s="466" t="s">
        <v>3565</v>
      </c>
      <c r="I387" s="607">
        <v>44847</v>
      </c>
      <c r="J387" s="138"/>
      <c r="K387" s="138"/>
      <c r="L387" s="241"/>
      <c r="M387" s="287" t="s">
        <v>3102</v>
      </c>
      <c r="N387" s="286"/>
      <c r="O387" s="803">
        <v>108000599</v>
      </c>
      <c r="P387" s="1282">
        <v>5134731.7</v>
      </c>
      <c r="Q387" s="498">
        <v>4664047.8600000003</v>
      </c>
      <c r="R387" s="522"/>
      <c r="S387" s="568"/>
      <c r="T387" s="568"/>
      <c r="U387" s="138"/>
      <c r="V387" s="138"/>
      <c r="W387" s="138"/>
      <c r="X387" s="138"/>
    </row>
    <row r="388" spans="1:24" ht="51" x14ac:dyDescent="0.25">
      <c r="A388" s="296"/>
      <c r="B388" s="1104" t="s">
        <v>6897</v>
      </c>
      <c r="C388" s="606" t="s">
        <v>3560</v>
      </c>
      <c r="D388" s="138"/>
      <c r="E388" s="241" t="s">
        <v>2552</v>
      </c>
      <c r="F388" s="783"/>
      <c r="G388" s="241" t="s">
        <v>2574</v>
      </c>
      <c r="H388" s="466" t="s">
        <v>3565</v>
      </c>
      <c r="I388" s="607">
        <v>44847</v>
      </c>
      <c r="J388" s="138"/>
      <c r="K388" s="138"/>
      <c r="L388" s="241"/>
      <c r="M388" s="287" t="s">
        <v>3103</v>
      </c>
      <c r="N388" s="286"/>
      <c r="O388" s="803">
        <v>108000605</v>
      </c>
      <c r="P388" s="1282">
        <v>10376852.9</v>
      </c>
      <c r="Q388" s="498">
        <v>10376852.9</v>
      </c>
      <c r="R388" s="522"/>
      <c r="S388" s="568"/>
      <c r="T388" s="568"/>
      <c r="U388" s="138"/>
      <c r="V388" s="138"/>
      <c r="W388" s="138"/>
      <c r="X388" s="138"/>
    </row>
    <row r="389" spans="1:24" ht="25.5" x14ac:dyDescent="0.25">
      <c r="A389" s="296"/>
      <c r="B389" s="269"/>
      <c r="C389" s="610"/>
      <c r="D389" s="466"/>
      <c r="E389" s="241" t="s">
        <v>4129</v>
      </c>
      <c r="F389" s="783"/>
      <c r="G389" s="241" t="s">
        <v>4130</v>
      </c>
      <c r="H389" s="783"/>
      <c r="I389" s="607"/>
      <c r="J389" s="138"/>
      <c r="K389" s="138"/>
      <c r="L389" s="241"/>
      <c r="M389" s="286"/>
      <c r="N389" s="685"/>
      <c r="O389" s="685">
        <v>108000654</v>
      </c>
      <c r="P389" s="1282">
        <v>52648749.729999997</v>
      </c>
      <c r="Q389" s="686">
        <v>52648749.729999997</v>
      </c>
      <c r="R389" s="522"/>
      <c r="S389" s="568"/>
      <c r="T389" s="568"/>
      <c r="U389" s="138"/>
      <c r="V389" s="138"/>
      <c r="W389" s="138"/>
      <c r="X389" s="138"/>
    </row>
    <row r="390" spans="1:24" ht="25.5" x14ac:dyDescent="0.25">
      <c r="A390" s="296"/>
      <c r="B390" s="269"/>
      <c r="C390" s="610"/>
      <c r="D390" s="466"/>
      <c r="E390" s="241" t="s">
        <v>4129</v>
      </c>
      <c r="F390" s="783"/>
      <c r="G390" s="241" t="s">
        <v>5816</v>
      </c>
      <c r="H390" s="783"/>
      <c r="I390" s="607"/>
      <c r="J390" s="138"/>
      <c r="K390" s="138"/>
      <c r="L390" s="334"/>
      <c r="M390" s="685"/>
      <c r="N390" s="685"/>
      <c r="O390" s="685">
        <v>108000655</v>
      </c>
      <c r="P390" s="1282">
        <v>36239819.270000003</v>
      </c>
      <c r="Q390" s="686">
        <v>36239819.270000003</v>
      </c>
      <c r="R390" s="522"/>
      <c r="S390" s="568"/>
      <c r="T390" s="568"/>
      <c r="U390" s="138"/>
      <c r="V390" s="138"/>
      <c r="W390" s="138"/>
      <c r="X390" s="138"/>
    </row>
    <row r="391" spans="1:24" ht="63.75" x14ac:dyDescent="0.25">
      <c r="A391" s="296"/>
      <c r="B391" s="1104" t="s">
        <v>6898</v>
      </c>
      <c r="C391" s="610" t="s">
        <v>3566</v>
      </c>
      <c r="D391" s="138"/>
      <c r="E391" s="88" t="s">
        <v>2559</v>
      </c>
      <c r="F391" s="783"/>
      <c r="G391" s="241" t="s">
        <v>2558</v>
      </c>
      <c r="H391" s="466" t="s">
        <v>3568</v>
      </c>
      <c r="I391" s="89"/>
      <c r="J391" s="138"/>
      <c r="K391" s="138"/>
      <c r="L391" s="334"/>
      <c r="M391" s="611">
        <v>1743</v>
      </c>
      <c r="N391" s="611"/>
      <c r="O391" s="611" t="s">
        <v>5840</v>
      </c>
      <c r="P391" s="1304">
        <v>12419</v>
      </c>
      <c r="Q391" s="506">
        <v>3728</v>
      </c>
      <c r="R391" s="522"/>
      <c r="S391" s="568"/>
      <c r="T391" s="568"/>
      <c r="U391" s="138"/>
      <c r="V391" s="138"/>
      <c r="W391" s="138"/>
      <c r="X391" s="138"/>
    </row>
    <row r="392" spans="1:24" ht="63.75" x14ac:dyDescent="0.25">
      <c r="A392" s="296"/>
      <c r="B392" s="1104" t="s">
        <v>6899</v>
      </c>
      <c r="C392" s="610" t="s">
        <v>3566</v>
      </c>
      <c r="D392" s="138"/>
      <c r="E392" s="284" t="s">
        <v>2559</v>
      </c>
      <c r="F392" s="466"/>
      <c r="G392" s="249" t="s">
        <v>2560</v>
      </c>
      <c r="H392" s="466" t="s">
        <v>3567</v>
      </c>
      <c r="I392" s="616"/>
      <c r="J392" s="138"/>
      <c r="K392" s="138"/>
      <c r="L392" s="241"/>
      <c r="M392" s="611">
        <v>114</v>
      </c>
      <c r="N392" s="611"/>
      <c r="O392" s="611" t="s">
        <v>5841</v>
      </c>
      <c r="P392" s="1303">
        <v>732</v>
      </c>
      <c r="Q392" s="506">
        <v>732</v>
      </c>
      <c r="R392" s="522"/>
      <c r="S392" s="568"/>
      <c r="T392" s="568"/>
      <c r="U392" s="138"/>
      <c r="V392" s="138"/>
      <c r="W392" s="138"/>
      <c r="X392" s="138"/>
    </row>
    <row r="393" spans="1:24" ht="51" x14ac:dyDescent="0.25">
      <c r="A393" s="296"/>
      <c r="B393" s="269"/>
      <c r="C393" s="285"/>
      <c r="D393" s="296"/>
      <c r="E393" s="288" t="s">
        <v>2575</v>
      </c>
      <c r="F393" s="296"/>
      <c r="G393" s="241" t="s">
        <v>2509</v>
      </c>
      <c r="H393" s="296"/>
      <c r="I393" s="89"/>
      <c r="J393" s="138"/>
      <c r="K393" s="138"/>
      <c r="L393" s="241"/>
      <c r="M393" s="287"/>
      <c r="N393" s="286"/>
      <c r="O393" s="803" t="s">
        <v>5810</v>
      </c>
      <c r="P393" s="1282">
        <v>76336</v>
      </c>
      <c r="Q393" s="498">
        <v>0</v>
      </c>
      <c r="R393" s="522"/>
      <c r="S393" s="568"/>
      <c r="T393" s="568"/>
      <c r="U393" s="138"/>
      <c r="V393" s="138"/>
      <c r="W393" s="138"/>
      <c r="X393" s="138"/>
    </row>
    <row r="394" spans="1:24" x14ac:dyDescent="0.25">
      <c r="A394" s="296"/>
      <c r="B394" s="269"/>
      <c r="C394" s="285"/>
      <c r="D394" s="296"/>
      <c r="E394" s="241" t="s">
        <v>2575</v>
      </c>
      <c r="F394" s="774"/>
      <c r="G394" s="774"/>
      <c r="H394" s="774"/>
      <c r="I394" s="608"/>
      <c r="J394" s="138"/>
      <c r="K394" s="240"/>
      <c r="L394" s="240"/>
      <c r="M394" s="287"/>
      <c r="N394" s="286"/>
      <c r="O394" s="803" t="s">
        <v>5809</v>
      </c>
      <c r="P394" s="1282">
        <v>66461</v>
      </c>
      <c r="Q394" s="498">
        <v>0</v>
      </c>
      <c r="R394" s="522"/>
      <c r="S394" s="568"/>
      <c r="T394" s="568"/>
      <c r="U394" s="138"/>
      <c r="V394" s="138"/>
      <c r="W394" s="138"/>
      <c r="X394" s="138"/>
    </row>
    <row r="395" spans="1:24" ht="51" x14ac:dyDescent="0.25">
      <c r="A395" s="296"/>
      <c r="B395" s="269"/>
      <c r="C395" s="718"/>
      <c r="D395" s="663"/>
      <c r="E395" s="450" t="s">
        <v>2577</v>
      </c>
      <c r="F395" s="784"/>
      <c r="G395" s="450" t="s">
        <v>2509</v>
      </c>
      <c r="H395" s="784"/>
      <c r="I395" s="719"/>
      <c r="J395" s="551"/>
      <c r="K395" s="864"/>
      <c r="L395" s="450"/>
      <c r="M395" s="720"/>
      <c r="N395" s="721"/>
      <c r="O395" s="804"/>
      <c r="P395" s="558">
        <v>114000</v>
      </c>
      <c r="Q395" s="722">
        <v>89199.83</v>
      </c>
      <c r="R395" s="684"/>
      <c r="S395" s="568"/>
      <c r="T395" s="568"/>
      <c r="U395" s="138"/>
      <c r="V395" s="138"/>
      <c r="W395" s="138"/>
      <c r="X395" s="138"/>
    </row>
    <row r="396" spans="1:24" ht="51" x14ac:dyDescent="0.25">
      <c r="A396" s="296"/>
      <c r="B396" s="269"/>
      <c r="C396" s="285"/>
      <c r="D396" s="296"/>
      <c r="E396" s="241" t="s">
        <v>2578</v>
      </c>
      <c r="F396" s="774"/>
      <c r="G396" s="241" t="s">
        <v>2509</v>
      </c>
      <c r="H396" s="774"/>
      <c r="I396" s="281"/>
      <c r="J396" s="138"/>
      <c r="K396" s="534"/>
      <c r="L396" s="241"/>
      <c r="M396" s="287"/>
      <c r="N396" s="286"/>
      <c r="O396" s="803">
        <v>108100553</v>
      </c>
      <c r="P396" s="1282">
        <v>6774.01</v>
      </c>
      <c r="Q396" s="498">
        <v>0</v>
      </c>
      <c r="R396" s="522"/>
      <c r="S396" s="568"/>
      <c r="T396" s="568"/>
      <c r="U396" s="138"/>
      <c r="V396" s="138"/>
      <c r="W396" s="138"/>
      <c r="X396" s="138"/>
    </row>
    <row r="397" spans="1:24" ht="51" x14ac:dyDescent="0.25">
      <c r="A397" s="296"/>
      <c r="B397" s="269"/>
      <c r="C397" s="285"/>
      <c r="D397" s="296"/>
      <c r="E397" s="241" t="s">
        <v>2578</v>
      </c>
      <c r="F397" s="774"/>
      <c r="G397" s="241" t="s">
        <v>2509</v>
      </c>
      <c r="H397" s="774"/>
      <c r="I397" s="281"/>
      <c r="J397" s="138"/>
      <c r="K397" s="534"/>
      <c r="L397" s="241"/>
      <c r="M397" s="287"/>
      <c r="N397" s="286"/>
      <c r="O397" s="803">
        <v>108100553</v>
      </c>
      <c r="P397" s="1282">
        <v>6774.01</v>
      </c>
      <c r="Q397" s="498">
        <v>0</v>
      </c>
      <c r="R397" s="522"/>
      <c r="S397" s="568"/>
      <c r="T397" s="568"/>
      <c r="U397" s="138"/>
      <c r="V397" s="138"/>
      <c r="W397" s="138"/>
      <c r="X397" s="138"/>
    </row>
    <row r="398" spans="1:24" ht="51" x14ac:dyDescent="0.25">
      <c r="A398" s="296"/>
      <c r="B398" s="269"/>
      <c r="C398" s="285"/>
      <c r="D398" s="296"/>
      <c r="E398" s="241" t="s">
        <v>2576</v>
      </c>
      <c r="F398" s="774"/>
      <c r="G398" s="241" t="s">
        <v>2509</v>
      </c>
      <c r="H398" s="774"/>
      <c r="I398" s="281"/>
      <c r="J398" s="138"/>
      <c r="K398" s="534"/>
      <c r="L398" s="241"/>
      <c r="M398" s="287"/>
      <c r="N398" s="286"/>
      <c r="O398" s="803">
        <v>108100551</v>
      </c>
      <c r="P398" s="1282">
        <v>6492000</v>
      </c>
      <c r="Q398" s="498">
        <v>6492000</v>
      </c>
      <c r="R398" s="522"/>
      <c r="S398" s="568"/>
      <c r="T398" s="568"/>
      <c r="U398" s="138"/>
      <c r="V398" s="138"/>
      <c r="W398" s="138"/>
      <c r="X398" s="138"/>
    </row>
    <row r="399" spans="1:24" ht="51" x14ac:dyDescent="0.25">
      <c r="A399" s="296"/>
      <c r="B399" s="269"/>
      <c r="C399" s="285"/>
      <c r="D399" s="296"/>
      <c r="E399" s="241" t="s">
        <v>2580</v>
      </c>
      <c r="F399" s="774"/>
      <c r="G399" s="241" t="s">
        <v>2509</v>
      </c>
      <c r="H399" s="774"/>
      <c r="I399" s="281"/>
      <c r="L399" s="241"/>
      <c r="M399" s="612"/>
      <c r="N399" s="165"/>
      <c r="O399" s="802">
        <v>108100557</v>
      </c>
      <c r="P399" s="1282">
        <v>358590.08</v>
      </c>
      <c r="Q399" s="498">
        <v>326860.2</v>
      </c>
      <c r="R399" s="522"/>
      <c r="S399" s="568"/>
      <c r="T399" s="568"/>
      <c r="U399" s="138"/>
      <c r="V399" s="138"/>
      <c r="W399" s="138"/>
      <c r="X399" s="138"/>
    </row>
    <row r="400" spans="1:24" x14ac:dyDescent="0.25">
      <c r="A400" s="296"/>
      <c r="B400" s="269"/>
      <c r="C400" s="285"/>
      <c r="D400" s="296"/>
      <c r="E400" s="774"/>
      <c r="F400" s="774"/>
      <c r="G400" s="774"/>
      <c r="H400" s="774"/>
      <c r="I400" s="281"/>
      <c r="J400" s="241"/>
      <c r="K400" s="428"/>
      <c r="L400" s="241"/>
      <c r="M400" s="612"/>
      <c r="N400" s="165"/>
      <c r="O400" s="802"/>
      <c r="P400" s="242"/>
      <c r="Q400" s="498"/>
      <c r="R400" s="522"/>
      <c r="S400" s="568"/>
      <c r="T400" s="568"/>
      <c r="U400" s="138"/>
      <c r="V400" s="138"/>
      <c r="W400" s="138"/>
      <c r="X400" s="138"/>
    </row>
    <row r="401" spans="1:24" ht="51" x14ac:dyDescent="0.25">
      <c r="A401" s="296"/>
      <c r="B401" s="1104" t="s">
        <v>6900</v>
      </c>
      <c r="C401" s="606" t="s">
        <v>4160</v>
      </c>
      <c r="D401" s="138"/>
      <c r="E401" s="241" t="s">
        <v>4167</v>
      </c>
      <c r="F401" s="783"/>
      <c r="G401" s="241" t="s">
        <v>4155</v>
      </c>
      <c r="H401" s="466" t="s">
        <v>4165</v>
      </c>
      <c r="I401" s="607">
        <v>44834</v>
      </c>
      <c r="J401" s="138"/>
      <c r="K401" s="138"/>
      <c r="L401" s="241"/>
      <c r="M401" s="287"/>
      <c r="N401" s="286">
        <v>1988</v>
      </c>
      <c r="O401" s="803">
        <v>108100555</v>
      </c>
      <c r="P401" s="1282">
        <v>680</v>
      </c>
      <c r="Q401" s="498">
        <v>0</v>
      </c>
      <c r="R401" s="522"/>
      <c r="S401" s="568"/>
      <c r="T401" s="568"/>
      <c r="U401" s="138"/>
      <c r="V401" s="138"/>
      <c r="W401" s="138"/>
      <c r="X401" s="138"/>
    </row>
    <row r="402" spans="1:24" ht="63.75" x14ac:dyDescent="0.25">
      <c r="A402" s="296"/>
      <c r="B402" s="1104" t="s">
        <v>6901</v>
      </c>
      <c r="C402" s="606" t="s">
        <v>4160</v>
      </c>
      <c r="D402" s="138"/>
      <c r="E402" s="241" t="s">
        <v>4167</v>
      </c>
      <c r="F402" s="783"/>
      <c r="G402" s="428" t="s">
        <v>4166</v>
      </c>
      <c r="H402" s="466" t="s">
        <v>4168</v>
      </c>
      <c r="I402" s="607">
        <v>44834</v>
      </c>
      <c r="J402" s="138"/>
      <c r="K402" s="138"/>
      <c r="L402" s="241"/>
      <c r="M402" s="287"/>
      <c r="N402" s="286">
        <v>1966</v>
      </c>
      <c r="O402" s="803"/>
      <c r="P402" s="1282">
        <v>2180.0300000000002</v>
      </c>
      <c r="Q402" s="242">
        <v>2180.0300000000002</v>
      </c>
      <c r="R402" s="522"/>
      <c r="S402" s="568"/>
      <c r="T402" s="568"/>
      <c r="U402" s="138"/>
      <c r="V402" s="138"/>
      <c r="W402" s="138"/>
      <c r="X402" s="138"/>
    </row>
    <row r="403" spans="1:24" ht="51" x14ac:dyDescent="0.25">
      <c r="A403" s="296"/>
      <c r="B403" s="1104" t="s">
        <v>6902</v>
      </c>
      <c r="C403" s="606" t="s">
        <v>4160</v>
      </c>
      <c r="D403" s="138"/>
      <c r="E403" s="241" t="s">
        <v>4167</v>
      </c>
      <c r="F403" s="783"/>
      <c r="G403" s="241" t="s">
        <v>4169</v>
      </c>
      <c r="H403" s="466" t="s">
        <v>4170</v>
      </c>
      <c r="I403" s="607">
        <v>44834</v>
      </c>
      <c r="J403" s="138"/>
      <c r="K403" s="138"/>
      <c r="L403" s="241"/>
      <c r="M403" s="287"/>
      <c r="N403" s="286">
        <v>1975</v>
      </c>
      <c r="O403" s="803"/>
      <c r="P403" s="1282">
        <v>8767.52</v>
      </c>
      <c r="Q403" s="479">
        <v>8767.52</v>
      </c>
      <c r="R403" s="522"/>
      <c r="S403" s="568"/>
      <c r="T403" s="568"/>
      <c r="U403" s="138"/>
      <c r="V403" s="138"/>
      <c r="W403" s="138"/>
      <c r="X403" s="138"/>
    </row>
    <row r="404" spans="1:24" ht="51" x14ac:dyDescent="0.25">
      <c r="A404" s="296"/>
      <c r="B404" s="1104" t="s">
        <v>6903</v>
      </c>
      <c r="C404" s="606" t="s">
        <v>4160</v>
      </c>
      <c r="D404" s="138"/>
      <c r="E404" s="241" t="s">
        <v>2579</v>
      </c>
      <c r="F404" s="783"/>
      <c r="G404" s="241" t="s">
        <v>2509</v>
      </c>
      <c r="H404" s="466" t="s">
        <v>4171</v>
      </c>
      <c r="I404" s="607">
        <v>44834</v>
      </c>
      <c r="J404" s="138"/>
      <c r="K404" s="138"/>
      <c r="L404" s="241"/>
      <c r="M404" s="287"/>
      <c r="N404" s="286">
        <v>1967</v>
      </c>
      <c r="O404" s="803">
        <v>108100556</v>
      </c>
      <c r="P404" s="1282">
        <v>167000</v>
      </c>
      <c r="Q404" s="498">
        <v>57003.72</v>
      </c>
      <c r="R404" s="522"/>
      <c r="S404" s="568"/>
      <c r="T404" s="568"/>
      <c r="U404" s="138"/>
      <c r="V404" s="138"/>
      <c r="W404" s="138"/>
      <c r="X404" s="138"/>
    </row>
    <row r="405" spans="1:24" ht="51" x14ac:dyDescent="0.25">
      <c r="A405" s="296"/>
      <c r="B405" s="1104" t="s">
        <v>6904</v>
      </c>
      <c r="C405" s="606" t="s">
        <v>4160</v>
      </c>
      <c r="D405" s="138"/>
      <c r="E405" s="241" t="s">
        <v>2581</v>
      </c>
      <c r="F405" s="783"/>
      <c r="G405" s="241" t="s">
        <v>2509</v>
      </c>
      <c r="H405" s="466" t="s">
        <v>4164</v>
      </c>
      <c r="I405" s="607">
        <v>44834</v>
      </c>
      <c r="J405" s="138"/>
      <c r="K405" s="138"/>
      <c r="L405" s="241"/>
      <c r="M405" s="612"/>
      <c r="N405" s="165">
        <v>1970</v>
      </c>
      <c r="O405" s="802">
        <v>108100558</v>
      </c>
      <c r="P405" s="1282">
        <v>22008</v>
      </c>
      <c r="Q405" s="498">
        <v>9821.41</v>
      </c>
      <c r="R405" s="522"/>
      <c r="S405" s="568"/>
      <c r="T405" s="568"/>
      <c r="U405" s="138"/>
      <c r="V405" s="138"/>
      <c r="W405" s="138"/>
      <c r="X405" s="138"/>
    </row>
    <row r="406" spans="1:24" ht="51" x14ac:dyDescent="0.25">
      <c r="A406" s="296"/>
      <c r="B406" s="1104" t="s">
        <v>6905</v>
      </c>
      <c r="C406" s="606" t="s">
        <v>4160</v>
      </c>
      <c r="D406" s="138"/>
      <c r="E406" s="846" t="s">
        <v>4151</v>
      </c>
      <c r="F406" s="466"/>
      <c r="G406" s="89" t="s">
        <v>4152</v>
      </c>
      <c r="H406" s="466" t="s">
        <v>4163</v>
      </c>
      <c r="I406" s="734">
        <v>44834</v>
      </c>
      <c r="J406" s="138"/>
      <c r="K406" s="138"/>
      <c r="L406" s="281"/>
      <c r="M406" s="296"/>
      <c r="N406" s="466">
        <v>2012</v>
      </c>
      <c r="O406" s="466"/>
      <c r="P406" s="1294">
        <v>853.06</v>
      </c>
      <c r="Q406" s="296">
        <v>853.06</v>
      </c>
      <c r="R406" s="522"/>
      <c r="S406" s="568"/>
      <c r="T406" s="568"/>
      <c r="U406" s="138"/>
      <c r="V406" s="138"/>
      <c r="W406" s="138"/>
      <c r="X406" s="138"/>
    </row>
    <row r="407" spans="1:24" ht="51" x14ac:dyDescent="0.25">
      <c r="A407" s="296"/>
      <c r="B407" s="1104" t="s">
        <v>6906</v>
      </c>
      <c r="C407" s="606" t="s">
        <v>4160</v>
      </c>
      <c r="D407" s="138"/>
      <c r="E407" s="846" t="s">
        <v>4153</v>
      </c>
      <c r="F407" s="785"/>
      <c r="G407" s="89" t="s">
        <v>4152</v>
      </c>
      <c r="H407" s="466" t="s">
        <v>4159</v>
      </c>
      <c r="I407" s="733">
        <v>44834</v>
      </c>
      <c r="J407" s="138"/>
      <c r="K407" s="138"/>
      <c r="L407" s="281"/>
      <c r="M407" s="296"/>
      <c r="N407" s="466">
        <v>2012</v>
      </c>
      <c r="O407" s="466"/>
      <c r="P407" s="1294">
        <v>900.45</v>
      </c>
      <c r="Q407" s="296">
        <v>900.45</v>
      </c>
      <c r="R407" s="522"/>
      <c r="S407" s="568"/>
      <c r="T407" s="568"/>
      <c r="U407" s="138"/>
      <c r="V407" s="138"/>
      <c r="W407" s="138"/>
      <c r="X407" s="138"/>
    </row>
    <row r="408" spans="1:24" ht="51" x14ac:dyDescent="0.25">
      <c r="A408" s="296"/>
      <c r="B408" s="1104" t="s">
        <v>6907</v>
      </c>
      <c r="C408" s="606" t="s">
        <v>4160</v>
      </c>
      <c r="D408" s="138"/>
      <c r="E408" s="846" t="s">
        <v>4161</v>
      </c>
      <c r="F408" s="785"/>
      <c r="G408" s="89" t="s">
        <v>4152</v>
      </c>
      <c r="H408" s="466" t="s">
        <v>4162</v>
      </c>
      <c r="I408" s="733">
        <v>44834</v>
      </c>
      <c r="J408" s="138"/>
      <c r="K408" s="138"/>
      <c r="L408" s="281"/>
      <c r="M408" s="296"/>
      <c r="N408" s="466">
        <v>2012</v>
      </c>
      <c r="O408" s="466"/>
      <c r="P408" s="1294">
        <v>805.66</v>
      </c>
      <c r="Q408" s="296">
        <v>805.66</v>
      </c>
      <c r="R408" s="522"/>
      <c r="S408" s="568"/>
      <c r="T408" s="568"/>
      <c r="U408" s="138"/>
      <c r="V408" s="138"/>
      <c r="W408" s="138"/>
      <c r="X408" s="138"/>
    </row>
    <row r="409" spans="1:24" ht="51" x14ac:dyDescent="0.25">
      <c r="A409" s="296"/>
      <c r="B409" s="1104" t="s">
        <v>6908</v>
      </c>
      <c r="C409" s="606" t="s">
        <v>4157</v>
      </c>
      <c r="D409" s="138"/>
      <c r="E409" s="705" t="s">
        <v>4154</v>
      </c>
      <c r="F409" s="785"/>
      <c r="G409" s="89" t="s">
        <v>4155</v>
      </c>
      <c r="H409" s="466" t="s">
        <v>4158</v>
      </c>
      <c r="I409" s="733">
        <v>44834</v>
      </c>
      <c r="J409" s="138"/>
      <c r="K409" s="138"/>
      <c r="L409" s="89"/>
      <c r="M409" s="296"/>
      <c r="N409" s="700">
        <v>2014</v>
      </c>
      <c r="O409" s="1071" t="s">
        <v>6522</v>
      </c>
      <c r="P409" s="1295">
        <v>41136.26</v>
      </c>
      <c r="Q409" s="704">
        <v>41136.26</v>
      </c>
      <c r="R409" s="522"/>
      <c r="S409" s="568"/>
      <c r="T409" s="568"/>
      <c r="U409" s="138"/>
      <c r="V409" s="138"/>
      <c r="W409" s="138"/>
      <c r="X409" s="138"/>
    </row>
    <row r="410" spans="1:24" x14ac:dyDescent="0.25">
      <c r="A410" s="296"/>
      <c r="B410" s="269"/>
      <c r="C410" s="269"/>
      <c r="D410" s="138"/>
      <c r="E410" s="778"/>
      <c r="F410" s="778"/>
      <c r="G410" s="778"/>
      <c r="H410" s="778"/>
      <c r="I410" s="334"/>
      <c r="J410" s="701"/>
      <c r="K410" s="702"/>
      <c r="L410" s="703"/>
      <c r="M410" s="703"/>
      <c r="N410" s="702"/>
      <c r="O410" s="701"/>
      <c r="P410" s="979"/>
      <c r="Q410" s="704"/>
      <c r="R410" s="702"/>
      <c r="S410" s="568"/>
      <c r="T410" s="568"/>
      <c r="U410" s="138"/>
      <c r="V410" s="138"/>
      <c r="W410" s="138"/>
      <c r="X410" s="138"/>
    </row>
    <row r="411" spans="1:24" x14ac:dyDescent="0.25">
      <c r="A411" s="296"/>
      <c r="B411" s="269"/>
      <c r="C411" s="269"/>
      <c r="D411" s="138"/>
      <c r="E411" s="778"/>
      <c r="F411" s="778"/>
      <c r="G411" s="778"/>
      <c r="H411" s="778"/>
      <c r="I411" s="334"/>
      <c r="J411" s="701"/>
      <c r="K411" s="702"/>
      <c r="L411" s="296"/>
      <c r="M411" s="703"/>
      <c r="N411" s="702"/>
      <c r="O411" s="701"/>
      <c r="P411" s="979"/>
      <c r="Q411" s="704"/>
      <c r="R411" s="702"/>
      <c r="S411" s="568"/>
      <c r="T411" s="568"/>
      <c r="U411" s="138"/>
      <c r="V411" s="138"/>
      <c r="W411" s="138"/>
      <c r="X411" s="138"/>
    </row>
    <row r="412" spans="1:24" ht="25.5" x14ac:dyDescent="0.25">
      <c r="A412" s="296"/>
      <c r="B412" s="269"/>
      <c r="C412" s="269"/>
      <c r="D412" s="241"/>
      <c r="E412" s="289" t="s">
        <v>3199</v>
      </c>
      <c r="F412" s="334"/>
      <c r="G412" s="15"/>
      <c r="H412" s="334"/>
      <c r="I412" s="334"/>
      <c r="J412" s="138"/>
      <c r="K412" s="138"/>
      <c r="L412" s="138"/>
      <c r="M412" s="620"/>
      <c r="N412" s="615"/>
      <c r="O412" s="982" t="s">
        <v>5936</v>
      </c>
      <c r="P412" s="1293">
        <v>4283734.83</v>
      </c>
      <c r="Q412" s="621">
        <v>4283734.83</v>
      </c>
      <c r="R412" s="619"/>
      <c r="S412" s="568"/>
      <c r="T412" s="568"/>
      <c r="U412" s="138"/>
      <c r="V412" s="138"/>
      <c r="W412" s="138"/>
      <c r="X412" s="138"/>
    </row>
    <row r="413" spans="1:24" ht="26.25" x14ac:dyDescent="0.25">
      <c r="A413" s="296"/>
      <c r="B413" s="239"/>
      <c r="C413" s="239"/>
      <c r="D413" s="241"/>
      <c r="E413" s="289" t="s">
        <v>3199</v>
      </c>
      <c r="F413" s="241"/>
      <c r="G413" s="680" t="s">
        <v>4131</v>
      </c>
      <c r="H413" s="241"/>
      <c r="I413" s="241"/>
      <c r="J413" s="138"/>
      <c r="K413" s="138"/>
      <c r="L413" s="766"/>
      <c r="M413" s="620"/>
      <c r="N413" s="615">
        <v>2023</v>
      </c>
      <c r="O413" s="982" t="s">
        <v>5867</v>
      </c>
      <c r="P413" s="1293">
        <v>202495.92</v>
      </c>
      <c r="Q413" s="621">
        <v>202495.92</v>
      </c>
      <c r="R413" s="687"/>
      <c r="S413" s="568"/>
      <c r="T413" s="568"/>
      <c r="U413" s="138"/>
      <c r="V413" s="138"/>
      <c r="W413" s="138"/>
      <c r="X413" s="138"/>
    </row>
    <row r="414" spans="1:24" ht="25.5" x14ac:dyDescent="0.25">
      <c r="A414" s="296"/>
      <c r="B414" s="239"/>
      <c r="C414" s="239"/>
      <c r="D414" s="241"/>
      <c r="E414" s="289" t="s">
        <v>3199</v>
      </c>
      <c r="F414" s="241"/>
      <c r="G414" s="296" t="s">
        <v>4134</v>
      </c>
      <c r="H414" s="241"/>
      <c r="I414" s="241"/>
      <c r="J414" s="138"/>
      <c r="K414" s="138"/>
      <c r="L414" s="296"/>
      <c r="M414" s="620"/>
      <c r="N414" s="615">
        <v>2023</v>
      </c>
      <c r="O414" s="982" t="s">
        <v>5869</v>
      </c>
      <c r="P414" s="1293">
        <v>3753527.1</v>
      </c>
      <c r="Q414" s="621">
        <v>3753527.1</v>
      </c>
      <c r="R414" s="687"/>
      <c r="S414" s="568"/>
      <c r="T414" s="568"/>
      <c r="U414" s="138"/>
      <c r="V414" s="138"/>
      <c r="W414" s="138"/>
      <c r="X414" s="138"/>
    </row>
    <row r="415" spans="1:24" ht="25.5" x14ac:dyDescent="0.25">
      <c r="A415" s="296"/>
      <c r="B415" s="239"/>
      <c r="C415" s="239"/>
      <c r="D415" s="241"/>
      <c r="E415" s="289" t="s">
        <v>3199</v>
      </c>
      <c r="F415" s="241"/>
      <c r="G415" s="296" t="s">
        <v>4134</v>
      </c>
      <c r="H415" s="241"/>
      <c r="I415" s="241"/>
      <c r="J415" s="138"/>
      <c r="K415" s="138"/>
      <c r="L415" s="296"/>
      <c r="M415" s="620"/>
      <c r="N415" s="615">
        <v>2023</v>
      </c>
      <c r="O415" s="982" t="s">
        <v>5866</v>
      </c>
      <c r="P415" s="1293">
        <v>1992767.7</v>
      </c>
      <c r="Q415" s="549">
        <v>1992767.7</v>
      </c>
      <c r="R415" s="687"/>
      <c r="S415" s="568"/>
      <c r="T415" s="568"/>
      <c r="U415" s="138"/>
      <c r="V415" s="138"/>
      <c r="W415" s="138"/>
      <c r="X415" s="138"/>
    </row>
    <row r="416" spans="1:24" ht="25.5" x14ac:dyDescent="0.25">
      <c r="A416" s="296"/>
      <c r="B416" s="239"/>
      <c r="C416" s="239"/>
      <c r="D416" s="241"/>
      <c r="E416" s="289" t="s">
        <v>3199</v>
      </c>
      <c r="F416" s="241"/>
      <c r="G416" s="296" t="s">
        <v>4132</v>
      </c>
      <c r="H416" s="241"/>
      <c r="I416" s="241"/>
      <c r="J416" s="138"/>
      <c r="K416" s="138"/>
      <c r="L416" s="296"/>
      <c r="M416" s="620"/>
      <c r="N416" s="615"/>
      <c r="O416" s="982" t="s">
        <v>5865</v>
      </c>
      <c r="P416" s="1293">
        <v>806901.4</v>
      </c>
      <c r="Q416" s="621">
        <v>806901.4</v>
      </c>
      <c r="R416" s="687"/>
      <c r="S416" s="568"/>
      <c r="T416" s="568"/>
      <c r="U416" s="138"/>
      <c r="V416" s="138"/>
      <c r="W416" s="138"/>
      <c r="X416" s="138"/>
    </row>
    <row r="417" spans="1:24" ht="26.25" x14ac:dyDescent="0.25">
      <c r="A417" s="296"/>
      <c r="B417" s="211"/>
      <c r="C417" s="211"/>
      <c r="D417" s="366"/>
      <c r="E417" s="289" t="s">
        <v>3199</v>
      </c>
      <c r="F417" s="366"/>
      <c r="G417" s="766" t="s">
        <v>4133</v>
      </c>
      <c r="H417" s="366"/>
      <c r="I417" s="366"/>
      <c r="J417" s="138"/>
      <c r="K417" s="138"/>
      <c r="L417" s="774"/>
      <c r="M417" s="550"/>
      <c r="N417" s="14"/>
      <c r="O417" s="85">
        <v>108000657</v>
      </c>
      <c r="P417" s="1277">
        <v>1912271.5</v>
      </c>
      <c r="Q417" s="13">
        <v>1912271.5</v>
      </c>
      <c r="R417" s="25"/>
      <c r="S417" s="568"/>
      <c r="T417" s="568"/>
      <c r="U417" s="138"/>
      <c r="V417" s="138"/>
      <c r="W417" s="138"/>
      <c r="X417" s="138"/>
    </row>
    <row r="418" spans="1:24" x14ac:dyDescent="0.25">
      <c r="A418" s="296"/>
      <c r="B418" s="359"/>
      <c r="C418" s="177"/>
      <c r="D418" s="371"/>
      <c r="E418" s="371"/>
      <c r="F418" s="371"/>
      <c r="G418" s="371"/>
      <c r="H418" s="371"/>
      <c r="I418" s="371"/>
      <c r="J418" s="371"/>
      <c r="M418" s="14"/>
      <c r="N418" s="14"/>
      <c r="O418" s="72"/>
      <c r="P418" s="735"/>
      <c r="Q418" s="25"/>
      <c r="R418" s="25"/>
      <c r="S418" s="568"/>
      <c r="T418" s="568"/>
      <c r="U418" s="138"/>
      <c r="V418" s="138"/>
      <c r="W418" s="138"/>
      <c r="X418" s="138"/>
    </row>
    <row r="419" spans="1:24" x14ac:dyDescent="0.25">
      <c r="A419" s="296"/>
      <c r="B419" s="290"/>
      <c r="C419" s="290"/>
      <c r="D419" s="11" t="s">
        <v>1681</v>
      </c>
      <c r="E419" s="11"/>
      <c r="F419" s="11"/>
      <c r="G419" s="11"/>
      <c r="H419" s="11"/>
      <c r="I419" s="11"/>
      <c r="J419" s="366"/>
      <c r="K419" s="138"/>
      <c r="L419" s="138"/>
      <c r="M419" s="14"/>
      <c r="N419" s="14"/>
      <c r="O419" s="72"/>
      <c r="P419" s="366"/>
      <c r="Q419" s="25"/>
      <c r="R419" s="25"/>
      <c r="S419" s="568"/>
      <c r="T419" s="568"/>
      <c r="U419" s="138"/>
      <c r="V419" s="138"/>
      <c r="W419" s="138"/>
      <c r="X419" s="138"/>
    </row>
    <row r="420" spans="1:24" ht="63.75" x14ac:dyDescent="0.25">
      <c r="A420" s="296"/>
      <c r="B420" s="1104" t="s">
        <v>6910</v>
      </c>
      <c r="C420" s="535" t="s">
        <v>3591</v>
      </c>
      <c r="D420" s="138"/>
      <c r="E420" s="241" t="s">
        <v>2495</v>
      </c>
      <c r="F420" s="533"/>
      <c r="G420" s="241" t="s">
        <v>2494</v>
      </c>
      <c r="H420" s="533" t="s">
        <v>3592</v>
      </c>
      <c r="I420" s="529">
        <v>43500</v>
      </c>
      <c r="J420" s="138"/>
      <c r="K420" s="138"/>
      <c r="L420" s="241"/>
      <c r="M420" s="20">
        <v>47</v>
      </c>
      <c r="N420" s="5">
        <v>2018</v>
      </c>
      <c r="O420" s="5">
        <v>108100678</v>
      </c>
      <c r="P420" s="1262">
        <v>1700000</v>
      </c>
      <c r="Q420" s="474">
        <v>1700000</v>
      </c>
      <c r="R420" s="138"/>
      <c r="S420" s="568"/>
      <c r="T420" s="568"/>
      <c r="U420" s="138"/>
      <c r="V420" s="138"/>
      <c r="W420" s="138"/>
      <c r="X420" s="138"/>
    </row>
    <row r="421" spans="1:24" ht="51" x14ac:dyDescent="0.25">
      <c r="A421" s="296"/>
      <c r="B421" s="290"/>
      <c r="C421" s="211"/>
      <c r="E421" s="69" t="s">
        <v>2856</v>
      </c>
      <c r="G421" s="241" t="s">
        <v>2509</v>
      </c>
      <c r="I421" s="241"/>
      <c r="J421" s="138"/>
      <c r="K421" s="138"/>
      <c r="L421" s="241"/>
      <c r="M421" s="121"/>
      <c r="N421" s="184"/>
      <c r="O421" s="12">
        <v>108000015</v>
      </c>
      <c r="P421" s="1277">
        <v>215436.06</v>
      </c>
      <c r="Q421" s="13">
        <v>215436.06</v>
      </c>
      <c r="R421" s="138"/>
      <c r="S421" s="568"/>
      <c r="T421" s="568"/>
      <c r="U421" s="138"/>
      <c r="V421" s="138"/>
      <c r="W421" s="138"/>
      <c r="X421" s="138"/>
    </row>
    <row r="422" spans="1:24" x14ac:dyDescent="0.25">
      <c r="A422" s="296"/>
      <c r="B422" s="290"/>
      <c r="C422" s="211"/>
      <c r="D422" s="365"/>
      <c r="E422" s="365"/>
      <c r="F422" s="365"/>
      <c r="G422" s="365"/>
      <c r="H422" s="365"/>
      <c r="I422" s="365"/>
      <c r="J422" s="365"/>
      <c r="K422" s="184"/>
      <c r="L422" s="184"/>
      <c r="M422" s="121"/>
      <c r="N422" s="121"/>
      <c r="O422" s="121"/>
      <c r="P422" s="184"/>
      <c r="Q422" s="366"/>
      <c r="R422" s="25"/>
      <c r="S422" s="568"/>
      <c r="T422" s="568"/>
      <c r="U422" s="138"/>
      <c r="V422" s="138"/>
      <c r="W422" s="138"/>
      <c r="X422" s="138"/>
    </row>
    <row r="423" spans="1:24" x14ac:dyDescent="0.25">
      <c r="A423" s="296"/>
      <c r="B423" s="290"/>
      <c r="C423" s="211"/>
      <c r="D423" s="365"/>
      <c r="E423" s="365"/>
      <c r="F423" s="365"/>
      <c r="G423" s="365"/>
      <c r="H423" s="365"/>
      <c r="I423" s="365"/>
      <c r="J423" s="365"/>
      <c r="K423" s="184"/>
      <c r="L423" s="184"/>
      <c r="M423" s="121"/>
      <c r="N423" s="121"/>
      <c r="O423" s="121"/>
      <c r="P423" s="184"/>
      <c r="Q423" s="366"/>
      <c r="R423" s="25"/>
      <c r="S423" s="568"/>
      <c r="T423" s="568"/>
      <c r="U423" s="138"/>
      <c r="V423" s="138"/>
      <c r="W423" s="138"/>
      <c r="X423" s="138"/>
    </row>
    <row r="424" spans="1:24" x14ac:dyDescent="0.25">
      <c r="A424" s="296"/>
      <c r="B424" s="290"/>
      <c r="C424" s="211"/>
      <c r="D424" s="335"/>
      <c r="E424" s="335"/>
      <c r="F424" s="335"/>
      <c r="G424" s="335"/>
      <c r="H424" s="335"/>
      <c r="I424" s="335"/>
      <c r="J424" s="335"/>
      <c r="K424" s="11" t="s">
        <v>2857</v>
      </c>
      <c r="L424" s="11"/>
      <c r="M424" s="52"/>
      <c r="N424" s="52"/>
      <c r="O424" s="52"/>
      <c r="P424" s="15"/>
      <c r="Q424" s="230"/>
      <c r="R424" s="489"/>
      <c r="S424" s="568"/>
      <c r="T424" s="568"/>
      <c r="U424" s="138"/>
      <c r="V424" s="138"/>
      <c r="W424" s="138"/>
      <c r="X424" s="138"/>
    </row>
    <row r="425" spans="1:24" ht="64.5" x14ac:dyDescent="0.25">
      <c r="A425" s="296"/>
      <c r="B425" s="1104" t="s">
        <v>6911</v>
      </c>
      <c r="C425" s="535" t="s">
        <v>3675</v>
      </c>
      <c r="D425" s="138"/>
      <c r="E425" s="140" t="s">
        <v>2701</v>
      </c>
      <c r="F425" s="530"/>
      <c r="G425" s="241" t="s">
        <v>6939</v>
      </c>
      <c r="H425" s="530" t="s">
        <v>3676</v>
      </c>
      <c r="I425" s="529">
        <v>43868</v>
      </c>
      <c r="J425" s="138"/>
      <c r="K425" s="138"/>
      <c r="L425" s="241"/>
      <c r="M425" s="52">
        <v>140.6</v>
      </c>
      <c r="N425" s="52">
        <v>2019</v>
      </c>
      <c r="O425" s="52"/>
      <c r="P425" s="593">
        <v>2628000</v>
      </c>
      <c r="Q425" s="44">
        <v>1953656.42</v>
      </c>
      <c r="S425" s="568"/>
      <c r="T425" s="568"/>
      <c r="U425" s="138"/>
      <c r="V425" s="138"/>
      <c r="W425" s="138"/>
      <c r="X425" s="138"/>
    </row>
    <row r="426" spans="1:24" x14ac:dyDescent="0.25">
      <c r="A426" s="296"/>
      <c r="B426" s="590"/>
      <c r="C426" s="516"/>
      <c r="D426" s="343"/>
      <c r="E426" s="343"/>
      <c r="F426" s="343"/>
      <c r="G426" s="343"/>
      <c r="H426" s="343"/>
      <c r="I426" s="343"/>
      <c r="J426" s="343"/>
      <c r="K426" s="378"/>
      <c r="L426" s="378"/>
      <c r="M426" s="372"/>
      <c r="N426" s="473"/>
      <c r="O426" s="473"/>
      <c r="P426" s="373"/>
      <c r="Q426" s="150"/>
      <c r="R426" s="160"/>
      <c r="S426" s="568"/>
      <c r="T426" s="568"/>
      <c r="U426" s="138"/>
      <c r="V426" s="138"/>
      <c r="W426" s="138"/>
      <c r="X426" s="138"/>
    </row>
    <row r="427" spans="1:24" x14ac:dyDescent="0.25">
      <c r="A427" s="296"/>
      <c r="B427" s="290"/>
      <c r="C427" s="211"/>
      <c r="D427" s="335"/>
      <c r="E427" s="335"/>
      <c r="F427" s="335"/>
      <c r="G427" s="335"/>
      <c r="H427" s="335"/>
      <c r="I427" s="335"/>
      <c r="J427" s="335"/>
      <c r="K427" s="184" t="s">
        <v>1762</v>
      </c>
      <c r="L427" s="184"/>
      <c r="M427" s="33"/>
      <c r="N427" s="33"/>
      <c r="O427" s="33"/>
      <c r="P427" s="33"/>
      <c r="Q427" s="230"/>
      <c r="R427" s="126"/>
      <c r="S427" s="568"/>
      <c r="T427" s="568"/>
      <c r="U427" s="138"/>
      <c r="V427" s="138"/>
      <c r="W427" s="138"/>
      <c r="X427" s="138"/>
    </row>
    <row r="428" spans="1:24" ht="63.75" x14ac:dyDescent="0.25">
      <c r="A428" s="296"/>
      <c r="B428" s="1104" t="s">
        <v>6912</v>
      </c>
      <c r="C428" s="522" t="s">
        <v>3636</v>
      </c>
      <c r="D428" s="138"/>
      <c r="E428" s="374" t="s">
        <v>2859</v>
      </c>
      <c r="F428" s="530"/>
      <c r="G428" s="241" t="s">
        <v>2858</v>
      </c>
      <c r="H428" s="530" t="s">
        <v>3637</v>
      </c>
      <c r="I428" s="531">
        <v>40869</v>
      </c>
      <c r="J428" s="138"/>
      <c r="K428" s="138"/>
      <c r="L428" s="249"/>
      <c r="M428" s="352">
        <v>776.14</v>
      </c>
      <c r="N428" s="245">
        <v>1967</v>
      </c>
      <c r="O428" s="239" t="s">
        <v>6053</v>
      </c>
      <c r="P428" s="1265">
        <v>3855788.5</v>
      </c>
      <c r="Q428" s="509">
        <v>0</v>
      </c>
      <c r="R428" s="138"/>
      <c r="S428" s="568"/>
      <c r="T428" s="568"/>
      <c r="U428" s="138"/>
      <c r="V428" s="138"/>
      <c r="W428" s="138"/>
      <c r="X428" s="138"/>
    </row>
    <row r="429" spans="1:24" ht="63.75" x14ac:dyDescent="0.25">
      <c r="A429" s="296"/>
      <c r="B429" s="1104" t="s">
        <v>6913</v>
      </c>
      <c r="C429" s="522" t="s">
        <v>3638</v>
      </c>
      <c r="D429" s="138"/>
      <c r="E429" s="243" t="s">
        <v>2860</v>
      </c>
      <c r="F429" s="530"/>
      <c r="G429" s="241" t="s">
        <v>2858</v>
      </c>
      <c r="H429" s="530" t="s">
        <v>3639</v>
      </c>
      <c r="I429" s="531">
        <v>40869</v>
      </c>
      <c r="J429" s="138"/>
      <c r="K429" s="138"/>
      <c r="L429" s="241"/>
      <c r="M429" s="262">
        <v>75.3</v>
      </c>
      <c r="N429" s="239">
        <v>1967</v>
      </c>
      <c r="O429" s="239" t="s">
        <v>6052</v>
      </c>
      <c r="P429" s="1265">
        <v>19249.14</v>
      </c>
      <c r="Q429" s="510">
        <v>0</v>
      </c>
      <c r="R429" s="138"/>
      <c r="S429" s="568"/>
      <c r="T429" s="568"/>
      <c r="U429" s="138"/>
      <c r="V429" s="138"/>
      <c r="W429" s="138"/>
      <c r="X429" s="138"/>
    </row>
    <row r="430" spans="1:24" x14ac:dyDescent="0.25">
      <c r="A430" s="296"/>
      <c r="B430" s="290"/>
      <c r="C430" s="354"/>
      <c r="D430" s="138"/>
      <c r="E430" s="138"/>
      <c r="F430" s="138"/>
      <c r="G430" s="138"/>
      <c r="H430" s="138"/>
      <c r="I430" s="241"/>
      <c r="J430" s="537"/>
      <c r="K430" s="865"/>
      <c r="L430" s="428"/>
      <c r="M430" s="262"/>
      <c r="N430" s="239"/>
      <c r="O430" s="239"/>
      <c r="P430" s="154"/>
      <c r="Q430" s="510"/>
      <c r="R430" s="534"/>
      <c r="S430" s="568"/>
      <c r="T430" s="568"/>
      <c r="U430" s="138"/>
      <c r="V430" s="138"/>
      <c r="W430" s="138"/>
      <c r="X430" s="138"/>
    </row>
    <row r="431" spans="1:24" ht="15" customHeight="1" x14ac:dyDescent="0.25">
      <c r="A431" s="296"/>
      <c r="B431" s="290"/>
      <c r="C431" s="354"/>
      <c r="D431" s="335"/>
      <c r="E431" s="335"/>
      <c r="F431" s="335"/>
      <c r="G431" s="335"/>
      <c r="H431" s="335"/>
      <c r="I431" s="335"/>
      <c r="J431" s="1507" t="s">
        <v>1901</v>
      </c>
      <c r="K431" s="1430"/>
      <c r="L431" s="765"/>
      <c r="M431" s="363"/>
      <c r="N431" s="363"/>
      <c r="O431" s="363"/>
      <c r="P431" s="211"/>
      <c r="Q431" s="78"/>
      <c r="R431" s="25"/>
      <c r="S431" s="568"/>
      <c r="T431" s="568"/>
      <c r="U431" s="138"/>
      <c r="V431" s="138"/>
      <c r="W431" s="138"/>
      <c r="X431" s="138"/>
    </row>
    <row r="432" spans="1:24" ht="38.25" x14ac:dyDescent="0.25">
      <c r="A432" s="296"/>
      <c r="B432" s="1104" t="s">
        <v>6914</v>
      </c>
      <c r="C432" s="535" t="s">
        <v>3640</v>
      </c>
      <c r="D432" s="138"/>
      <c r="E432" s="375" t="s">
        <v>2862</v>
      </c>
      <c r="F432" s="530"/>
      <c r="G432" s="63" t="s">
        <v>2861</v>
      </c>
      <c r="H432" s="530" t="s">
        <v>3641</v>
      </c>
      <c r="I432" s="531">
        <v>40869</v>
      </c>
      <c r="J432" s="138"/>
      <c r="K432" s="138"/>
      <c r="L432" s="63"/>
      <c r="M432" s="52">
        <v>638.94000000000005</v>
      </c>
      <c r="N432" s="52"/>
      <c r="O432" s="52">
        <v>108100786</v>
      </c>
      <c r="P432" s="1269">
        <v>2492785.9</v>
      </c>
      <c r="Q432" s="143">
        <v>0</v>
      </c>
      <c r="S432" s="568"/>
      <c r="T432" s="568"/>
      <c r="U432" s="138"/>
      <c r="V432" s="138"/>
      <c r="W432" s="138"/>
      <c r="X432" s="138"/>
    </row>
    <row r="433" spans="1:24" x14ac:dyDescent="0.25">
      <c r="A433" s="296"/>
      <c r="B433" s="290"/>
      <c r="C433" s="354"/>
      <c r="D433" s="353"/>
      <c r="E433" s="353"/>
      <c r="F433" s="353"/>
      <c r="G433" s="353"/>
      <c r="H433" s="353"/>
      <c r="I433" s="353"/>
      <c r="J433" s="353"/>
      <c r="K433" s="248"/>
      <c r="L433" s="337"/>
      <c r="M433" s="363"/>
      <c r="N433" s="363"/>
      <c r="O433" s="363"/>
      <c r="P433" s="211"/>
      <c r="Q433" s="78"/>
      <c r="R433" s="25"/>
      <c r="S433" s="568"/>
      <c r="T433" s="568"/>
      <c r="U433" s="138"/>
      <c r="V433" s="138"/>
      <c r="W433" s="138"/>
      <c r="X433" s="138"/>
    </row>
    <row r="434" spans="1:24" x14ac:dyDescent="0.25">
      <c r="A434" s="296"/>
      <c r="B434" s="290"/>
      <c r="C434" s="211"/>
      <c r="D434" s="228"/>
      <c r="E434" s="228"/>
      <c r="F434" s="228"/>
      <c r="G434" s="228"/>
      <c r="H434" s="228"/>
      <c r="I434" s="228"/>
      <c r="J434" s="228"/>
      <c r="K434" s="184" t="s">
        <v>1939</v>
      </c>
      <c r="L434" s="184"/>
      <c r="M434" s="229"/>
      <c r="N434" s="229"/>
      <c r="O434" s="229"/>
      <c r="P434" s="15"/>
      <c r="Q434" s="230"/>
      <c r="R434" s="489"/>
      <c r="S434" s="568"/>
      <c r="T434" s="568"/>
      <c r="U434" s="138"/>
      <c r="V434" s="138"/>
      <c r="W434" s="138"/>
      <c r="X434" s="138"/>
    </row>
    <row r="435" spans="1:24" ht="63.75" x14ac:dyDescent="0.25">
      <c r="A435" s="296"/>
      <c r="B435" s="359"/>
      <c r="C435" s="211"/>
      <c r="D435" s="228"/>
      <c r="E435" s="96" t="s">
        <v>2701</v>
      </c>
      <c r="F435" s="1231"/>
      <c r="G435" s="241" t="s">
        <v>2700</v>
      </c>
      <c r="H435" s="1259" t="s">
        <v>3270</v>
      </c>
      <c r="I435" s="1260">
        <v>40869</v>
      </c>
      <c r="J435" s="1231"/>
      <c r="K435" s="190"/>
      <c r="L435" s="91"/>
      <c r="M435" s="1233"/>
      <c r="N435" s="1233"/>
      <c r="O435" s="1233"/>
      <c r="P435" s="1262">
        <v>366989.63</v>
      </c>
      <c r="Q435" s="474">
        <v>0</v>
      </c>
      <c r="R435" s="489"/>
      <c r="S435" s="568"/>
      <c r="T435" s="568"/>
      <c r="U435" s="138"/>
      <c r="V435" s="138"/>
      <c r="W435" s="138"/>
      <c r="X435" s="138"/>
    </row>
    <row r="436" spans="1:24" ht="63.75" x14ac:dyDescent="0.25">
      <c r="A436" s="296"/>
      <c r="B436" s="1104" t="s">
        <v>6915</v>
      </c>
      <c r="C436" s="522" t="s">
        <v>3655</v>
      </c>
      <c r="D436" s="138"/>
      <c r="E436" s="374" t="s">
        <v>2864</v>
      </c>
      <c r="F436" s="533"/>
      <c r="G436" s="241" t="s">
        <v>2863</v>
      </c>
      <c r="H436" s="533" t="s">
        <v>3656</v>
      </c>
      <c r="I436" s="531">
        <v>40869</v>
      </c>
      <c r="J436" s="138"/>
      <c r="K436" s="15"/>
      <c r="L436" s="249"/>
      <c r="M436" s="265">
        <v>238.89</v>
      </c>
      <c r="N436" s="211">
        <v>1935</v>
      </c>
      <c r="O436" s="1026" t="s">
        <v>6412</v>
      </c>
      <c r="P436" s="1263">
        <v>514156.66</v>
      </c>
      <c r="Q436" s="511">
        <v>0</v>
      </c>
      <c r="R436" s="15"/>
      <c r="S436" s="568"/>
      <c r="T436" s="568"/>
      <c r="U436" s="138"/>
      <c r="V436" s="138"/>
      <c r="W436" s="138"/>
      <c r="X436" s="138"/>
    </row>
    <row r="437" spans="1:24" ht="63.75" x14ac:dyDescent="0.25">
      <c r="A437" s="296"/>
      <c r="B437" s="1104" t="s">
        <v>6916</v>
      </c>
      <c r="C437" s="522" t="s">
        <v>3653</v>
      </c>
      <c r="D437" s="138"/>
      <c r="E437" s="374" t="s">
        <v>2866</v>
      </c>
      <c r="F437" s="533"/>
      <c r="G437" s="241" t="s">
        <v>2865</v>
      </c>
      <c r="H437" s="533" t="s">
        <v>3654</v>
      </c>
      <c r="I437" s="531">
        <v>40869</v>
      </c>
      <c r="J437" s="138"/>
      <c r="K437" s="15"/>
      <c r="L437" s="249"/>
      <c r="M437" s="265">
        <v>92.5</v>
      </c>
      <c r="N437" s="211">
        <v>1963</v>
      </c>
      <c r="O437" s="354" t="s">
        <v>6410</v>
      </c>
      <c r="P437" s="1261">
        <v>216406</v>
      </c>
      <c r="Q437" s="511">
        <v>87163.05</v>
      </c>
      <c r="R437" s="15"/>
      <c r="S437" s="568"/>
      <c r="T437" s="568"/>
      <c r="U437" s="138"/>
      <c r="V437" s="138"/>
      <c r="W437" s="138"/>
      <c r="X437" s="138"/>
    </row>
    <row r="438" spans="1:24" ht="63.75" x14ac:dyDescent="0.25">
      <c r="A438" s="296"/>
      <c r="B438" s="1104" t="s">
        <v>6917</v>
      </c>
      <c r="C438" s="522" t="s">
        <v>3646</v>
      </c>
      <c r="D438" s="138"/>
      <c r="E438" s="243" t="s">
        <v>2868</v>
      </c>
      <c r="F438" s="530"/>
      <c r="G438" s="241" t="s">
        <v>2867</v>
      </c>
      <c r="H438" s="530" t="s">
        <v>3647</v>
      </c>
      <c r="I438" s="529">
        <v>42485</v>
      </c>
      <c r="J438" s="138"/>
      <c r="K438" s="15"/>
      <c r="L438" s="241"/>
      <c r="M438" s="1126">
        <v>175.3</v>
      </c>
      <c r="N438" s="211">
        <v>1972</v>
      </c>
      <c r="O438" s="354" t="s">
        <v>6411</v>
      </c>
      <c r="P438" s="1263">
        <v>807784.22</v>
      </c>
      <c r="Q438" s="511">
        <v>0</v>
      </c>
      <c r="R438" s="15"/>
      <c r="S438" s="568"/>
      <c r="T438" s="568"/>
      <c r="U438" s="138"/>
      <c r="V438" s="138"/>
      <c r="W438" s="138"/>
      <c r="X438" s="138"/>
    </row>
    <row r="439" spans="1:24" ht="63.75" x14ac:dyDescent="0.25">
      <c r="A439" s="296"/>
      <c r="B439" s="1104" t="s">
        <v>6918</v>
      </c>
      <c r="C439" s="535" t="s">
        <v>3648</v>
      </c>
      <c r="D439" s="138"/>
      <c r="E439" s="374" t="s">
        <v>2869</v>
      </c>
      <c r="F439" s="530"/>
      <c r="G439" s="241" t="s">
        <v>3650</v>
      </c>
      <c r="H439" s="530" t="s">
        <v>3649</v>
      </c>
      <c r="I439" s="531">
        <v>40869</v>
      </c>
      <c r="J439" s="138"/>
      <c r="K439" s="15"/>
      <c r="L439" s="249"/>
      <c r="M439" s="265">
        <v>75.959999999999994</v>
      </c>
      <c r="N439" s="211">
        <v>1987</v>
      </c>
      <c r="O439" s="354" t="s">
        <v>6408</v>
      </c>
      <c r="P439" s="1261">
        <v>781382.55</v>
      </c>
      <c r="Q439" s="511">
        <v>0</v>
      </c>
      <c r="R439" s="15"/>
      <c r="S439" s="568"/>
      <c r="T439" s="568"/>
      <c r="U439" s="138"/>
      <c r="V439" s="138"/>
      <c r="W439" s="138"/>
      <c r="X439" s="138"/>
    </row>
    <row r="440" spans="1:24" ht="63.75" x14ac:dyDescent="0.25">
      <c r="A440" s="296"/>
      <c r="B440" s="1104" t="s">
        <v>6919</v>
      </c>
      <c r="C440" s="535" t="s">
        <v>3648</v>
      </c>
      <c r="D440" s="138"/>
      <c r="E440" s="374" t="s">
        <v>2512</v>
      </c>
      <c r="F440" s="530"/>
      <c r="G440" s="241" t="s">
        <v>2870</v>
      </c>
      <c r="H440" s="530" t="s">
        <v>3651</v>
      </c>
      <c r="I440" s="531">
        <v>40869</v>
      </c>
      <c r="J440" s="138"/>
      <c r="K440" s="15"/>
      <c r="L440" s="249"/>
      <c r="M440" s="265">
        <v>68.680000000000007</v>
      </c>
      <c r="N440" s="211">
        <v>1986</v>
      </c>
      <c r="O440" s="354" t="s">
        <v>6413</v>
      </c>
      <c r="P440" s="1261">
        <v>300142.8</v>
      </c>
      <c r="Q440" s="511">
        <v>15611.46</v>
      </c>
      <c r="R440" s="15"/>
      <c r="S440" s="568"/>
      <c r="T440" s="568"/>
      <c r="U440" s="138"/>
      <c r="V440" s="138"/>
      <c r="W440" s="138"/>
      <c r="X440" s="138"/>
    </row>
    <row r="441" spans="1:24" ht="51.75" x14ac:dyDescent="0.25">
      <c r="A441" s="296"/>
      <c r="B441" s="1104" t="s">
        <v>6920</v>
      </c>
      <c r="C441" s="535" t="s">
        <v>3648</v>
      </c>
      <c r="D441" s="138"/>
      <c r="E441" s="374" t="s">
        <v>2872</v>
      </c>
      <c r="F441" s="530"/>
      <c r="G441" s="241" t="s">
        <v>2871</v>
      </c>
      <c r="H441" s="530" t="s">
        <v>3652</v>
      </c>
      <c r="I441" s="529">
        <v>41407</v>
      </c>
      <c r="J441" s="138"/>
      <c r="K441" s="15"/>
      <c r="L441" s="249"/>
      <c r="M441" s="265">
        <v>131.44999999999999</v>
      </c>
      <c r="N441" s="211">
        <v>1980</v>
      </c>
      <c r="O441" s="354" t="s">
        <v>6415</v>
      </c>
      <c r="P441" s="1261">
        <v>402670.89</v>
      </c>
      <c r="Q441" s="511">
        <v>0</v>
      </c>
      <c r="R441" s="15"/>
      <c r="S441" s="568"/>
      <c r="T441" s="568"/>
      <c r="U441" s="138"/>
      <c r="V441" s="138"/>
      <c r="W441" s="138"/>
      <c r="X441" s="138"/>
    </row>
    <row r="442" spans="1:24" ht="63.75" x14ac:dyDescent="0.25">
      <c r="A442" s="296"/>
      <c r="B442" s="1104" t="s">
        <v>6921</v>
      </c>
      <c r="C442" s="522" t="s">
        <v>3642</v>
      </c>
      <c r="D442" s="138"/>
      <c r="E442" s="376" t="s">
        <v>2874</v>
      </c>
      <c r="F442" s="530"/>
      <c r="G442" s="241" t="s">
        <v>2873</v>
      </c>
      <c r="H442" s="530" t="s">
        <v>3643</v>
      </c>
      <c r="I442" s="529">
        <v>41520</v>
      </c>
      <c r="J442" s="138"/>
      <c r="K442" s="15"/>
      <c r="L442" s="241"/>
      <c r="M442" s="52">
        <v>55.4</v>
      </c>
      <c r="N442" s="52">
        <v>1970</v>
      </c>
      <c r="O442" s="52" t="s">
        <v>6409</v>
      </c>
      <c r="P442" s="593">
        <v>26460.15</v>
      </c>
      <c r="Q442" s="28">
        <v>0</v>
      </c>
      <c r="R442" s="15"/>
      <c r="S442" s="568"/>
      <c r="T442" s="568"/>
      <c r="U442" s="138"/>
      <c r="V442" s="138"/>
      <c r="W442" s="138"/>
      <c r="X442" s="138"/>
    </row>
    <row r="443" spans="1:24" ht="64.5" x14ac:dyDescent="0.25">
      <c r="A443" s="296"/>
      <c r="B443" s="1104" t="s">
        <v>6922</v>
      </c>
      <c r="C443" s="535" t="s">
        <v>3644</v>
      </c>
      <c r="D443" s="138"/>
      <c r="E443" s="376" t="s">
        <v>2874</v>
      </c>
      <c r="F443" s="530"/>
      <c r="G443" s="241" t="s">
        <v>2875</v>
      </c>
      <c r="H443" s="530" t="s">
        <v>3645</v>
      </c>
      <c r="I443" s="529">
        <v>41408</v>
      </c>
      <c r="J443" s="138"/>
      <c r="K443" s="15"/>
      <c r="L443" s="249"/>
      <c r="M443" s="372">
        <v>46.6</v>
      </c>
      <c r="N443" s="52">
        <v>1988</v>
      </c>
      <c r="O443" s="1027" t="s">
        <v>6414</v>
      </c>
      <c r="P443" s="1264">
        <v>72321</v>
      </c>
      <c r="Q443" s="512">
        <v>0</v>
      </c>
      <c r="R443" s="15"/>
      <c r="S443" s="568"/>
      <c r="T443" s="568"/>
      <c r="U443" s="138"/>
      <c r="V443" s="138"/>
      <c r="W443" s="138"/>
      <c r="X443" s="138"/>
    </row>
    <row r="444" spans="1:24" x14ac:dyDescent="0.25">
      <c r="A444" s="296"/>
      <c r="B444" s="290"/>
      <c r="C444" s="359"/>
      <c r="D444" s="377"/>
      <c r="E444" s="377"/>
      <c r="F444" s="377"/>
      <c r="G444" s="377"/>
      <c r="H444" s="377"/>
      <c r="I444" s="377"/>
      <c r="J444" s="377"/>
      <c r="K444" s="378"/>
      <c r="L444" s="378"/>
      <c r="M444" s="265"/>
      <c r="N444" s="354"/>
      <c r="O444" s="354"/>
      <c r="P444" s="354"/>
      <c r="Q444" s="345"/>
      <c r="R444" s="483"/>
      <c r="S444" s="568"/>
      <c r="T444" s="568"/>
      <c r="U444" s="138"/>
      <c r="V444" s="138"/>
      <c r="W444" s="138"/>
      <c r="X444" s="138"/>
    </row>
    <row r="445" spans="1:24" x14ac:dyDescent="0.25">
      <c r="A445" s="296"/>
      <c r="B445" s="290"/>
      <c r="C445" s="211"/>
      <c r="D445" s="335"/>
      <c r="E445" s="335"/>
      <c r="F445" s="335"/>
      <c r="G445" s="335"/>
      <c r="H445" s="335"/>
      <c r="I445" s="335"/>
      <c r="J445" s="335"/>
      <c r="K445" s="15"/>
      <c r="L445" s="15"/>
      <c r="M445" s="211"/>
      <c r="N445" s="211"/>
      <c r="O445" s="211"/>
      <c r="P445" s="211"/>
      <c r="Q445" s="78"/>
      <c r="R445" s="25"/>
      <c r="S445" s="568"/>
      <c r="T445" s="568"/>
      <c r="U445" s="138"/>
      <c r="V445" s="138"/>
      <c r="W445" s="138"/>
      <c r="X445" s="138"/>
    </row>
    <row r="446" spans="1:24" x14ac:dyDescent="0.25">
      <c r="A446" s="296"/>
      <c r="B446" s="290"/>
      <c r="C446" s="211"/>
      <c r="D446" s="335"/>
      <c r="E446" s="335"/>
      <c r="F446" s="335"/>
      <c r="G446" s="335"/>
      <c r="H446" s="335"/>
      <c r="I446" s="335"/>
      <c r="J446" s="335"/>
      <c r="K446" s="367" t="s">
        <v>2014</v>
      </c>
      <c r="L446" s="367"/>
      <c r="M446" s="229"/>
      <c r="N446" s="229"/>
      <c r="O446" s="229"/>
      <c r="P446" s="211"/>
      <c r="Q446" s="230"/>
      <c r="R446" s="489"/>
      <c r="S446" s="568"/>
      <c r="T446" s="568"/>
      <c r="U446" s="138"/>
      <c r="V446" s="138"/>
      <c r="W446" s="138"/>
      <c r="X446" s="138"/>
    </row>
    <row r="447" spans="1:24" ht="63.75" x14ac:dyDescent="0.25">
      <c r="A447" s="296"/>
      <c r="B447" s="1104" t="s">
        <v>6923</v>
      </c>
      <c r="C447" s="522" t="s">
        <v>3663</v>
      </c>
      <c r="D447" s="138"/>
      <c r="E447" s="374" t="s">
        <v>2877</v>
      </c>
      <c r="F447" s="530"/>
      <c r="G447" s="241" t="s">
        <v>2876</v>
      </c>
      <c r="H447" s="530" t="s">
        <v>3664</v>
      </c>
      <c r="I447" s="529">
        <v>41520</v>
      </c>
      <c r="J447" s="138"/>
      <c r="K447" s="15"/>
      <c r="L447" s="249"/>
      <c r="M447" s="352">
        <v>276.33</v>
      </c>
      <c r="N447" s="245">
        <v>1936</v>
      </c>
      <c r="O447" s="245" t="s">
        <v>6323</v>
      </c>
      <c r="P447" s="1270">
        <v>186513.87</v>
      </c>
      <c r="Q447" s="513">
        <v>0</v>
      </c>
      <c r="R447" s="15"/>
      <c r="S447" s="568"/>
      <c r="T447" s="568"/>
      <c r="U447" s="138"/>
      <c r="V447" s="138"/>
      <c r="W447" s="138"/>
      <c r="X447" s="138"/>
    </row>
    <row r="448" spans="1:24" ht="63.75" x14ac:dyDescent="0.25">
      <c r="A448" s="296"/>
      <c r="B448" s="1104" t="s">
        <v>6924</v>
      </c>
      <c r="C448" s="522" t="s">
        <v>3665</v>
      </c>
      <c r="D448" s="138"/>
      <c r="E448" s="243" t="s">
        <v>2879</v>
      </c>
      <c r="F448" s="530"/>
      <c r="G448" s="241" t="s">
        <v>2878</v>
      </c>
      <c r="H448" s="530" t="s">
        <v>3666</v>
      </c>
      <c r="I448" s="529">
        <v>40869</v>
      </c>
      <c r="J448" s="138"/>
      <c r="K448" s="15"/>
      <c r="L448" s="241"/>
      <c r="M448" s="1124">
        <v>81.28</v>
      </c>
      <c r="N448" s="239">
        <v>1984</v>
      </c>
      <c r="O448" s="930" t="s">
        <v>6327</v>
      </c>
      <c r="P448" s="1271">
        <v>45515.95</v>
      </c>
      <c r="Q448" s="514">
        <v>0</v>
      </c>
      <c r="R448" s="15"/>
      <c r="S448" s="568"/>
      <c r="T448" s="568"/>
      <c r="U448" s="138"/>
      <c r="V448" s="138"/>
      <c r="W448" s="138"/>
      <c r="X448" s="138"/>
    </row>
    <row r="449" spans="1:24" ht="63.75" x14ac:dyDescent="0.25">
      <c r="A449" s="296"/>
      <c r="B449" s="1104" t="s">
        <v>6925</v>
      </c>
      <c r="C449" s="522" t="s">
        <v>3659</v>
      </c>
      <c r="D449" s="138"/>
      <c r="E449" s="243" t="s">
        <v>2880</v>
      </c>
      <c r="F449" s="530"/>
      <c r="G449" s="241" t="s">
        <v>2878</v>
      </c>
      <c r="H449" s="530" t="s">
        <v>3660</v>
      </c>
      <c r="I449" s="529">
        <v>40869</v>
      </c>
      <c r="J449" s="138"/>
      <c r="K449" s="15"/>
      <c r="L449" s="241"/>
      <c r="M449" s="1124">
        <v>36.6</v>
      </c>
      <c r="N449" s="239">
        <v>1939</v>
      </c>
      <c r="O449" s="930" t="s">
        <v>6325</v>
      </c>
      <c r="P449" s="1271">
        <v>9170</v>
      </c>
      <c r="Q449" s="513">
        <v>0</v>
      </c>
      <c r="R449" s="15"/>
      <c r="S449" s="568"/>
      <c r="T449" s="568"/>
      <c r="U449" s="138"/>
      <c r="V449" s="138"/>
      <c r="W449" s="138"/>
      <c r="X449" s="138"/>
    </row>
    <row r="450" spans="1:24" ht="63.75" x14ac:dyDescent="0.25">
      <c r="A450" s="296"/>
      <c r="B450" s="1104" t="s">
        <v>6926</v>
      </c>
      <c r="C450" s="522" t="s">
        <v>3661</v>
      </c>
      <c r="D450" s="138"/>
      <c r="E450" s="243" t="s">
        <v>2880</v>
      </c>
      <c r="F450" s="530"/>
      <c r="G450" s="241" t="s">
        <v>2878</v>
      </c>
      <c r="H450" s="530" t="s">
        <v>3662</v>
      </c>
      <c r="I450" s="529">
        <v>40869</v>
      </c>
      <c r="J450" s="138"/>
      <c r="K450" s="15"/>
      <c r="L450" s="241"/>
      <c r="M450" s="1124">
        <v>8.41</v>
      </c>
      <c r="N450" s="239">
        <v>1984</v>
      </c>
      <c r="O450" s="930" t="s">
        <v>6326</v>
      </c>
      <c r="P450" s="1271">
        <v>28003.87</v>
      </c>
      <c r="Q450" s="513">
        <v>0</v>
      </c>
      <c r="R450" s="15"/>
      <c r="S450" s="568"/>
      <c r="T450" s="568"/>
      <c r="U450" s="138"/>
      <c r="V450" s="138"/>
      <c r="W450" s="138"/>
      <c r="X450" s="138"/>
    </row>
    <row r="451" spans="1:24" ht="63.75" x14ac:dyDescent="0.25">
      <c r="A451" s="296"/>
      <c r="B451" s="1104" t="s">
        <v>6927</v>
      </c>
      <c r="C451" s="522" t="s">
        <v>3657</v>
      </c>
      <c r="D451" s="138"/>
      <c r="E451" s="243" t="s">
        <v>2881</v>
      </c>
      <c r="F451" s="530"/>
      <c r="G451" s="241" t="s">
        <v>2878</v>
      </c>
      <c r="H451" s="530" t="s">
        <v>3658</v>
      </c>
      <c r="I451" s="529">
        <v>40869</v>
      </c>
      <c r="J451" s="138"/>
      <c r="K451" s="15"/>
      <c r="L451" s="241"/>
      <c r="M451" s="1124">
        <v>82</v>
      </c>
      <c r="N451" s="239">
        <v>1935</v>
      </c>
      <c r="O451" s="930" t="s">
        <v>6324</v>
      </c>
      <c r="P451" s="1271">
        <v>410277.59</v>
      </c>
      <c r="Q451" s="542">
        <v>0</v>
      </c>
      <c r="R451" s="581"/>
      <c r="S451" s="568"/>
      <c r="T451" s="568"/>
      <c r="U451" s="138"/>
      <c r="V451" s="138"/>
      <c r="W451" s="138"/>
      <c r="X451" s="138"/>
    </row>
    <row r="452" spans="1:24" ht="51" x14ac:dyDescent="0.25">
      <c r="A452" s="296"/>
      <c r="B452" s="592"/>
      <c r="C452" s="380"/>
      <c r="D452" s="138"/>
      <c r="E452" s="118" t="s">
        <v>2882</v>
      </c>
      <c r="G452" s="241" t="s">
        <v>2878</v>
      </c>
      <c r="I452" s="241"/>
      <c r="J452" s="138"/>
      <c r="K452" s="15"/>
      <c r="L452" s="249"/>
      <c r="M452" s="364"/>
      <c r="N452" s="1020">
        <v>2018</v>
      </c>
      <c r="O452" s="1026" t="s">
        <v>6481</v>
      </c>
      <c r="P452" s="1272">
        <v>156800.6</v>
      </c>
      <c r="Q452" s="142">
        <v>0</v>
      </c>
      <c r="R452" s="1"/>
      <c r="S452" s="568"/>
      <c r="T452" s="568"/>
      <c r="U452" s="138"/>
      <c r="V452" s="138"/>
      <c r="W452" s="138"/>
      <c r="X452" s="138"/>
    </row>
    <row r="453" spans="1:24" x14ac:dyDescent="0.25">
      <c r="A453" s="296"/>
      <c r="B453" s="290"/>
      <c r="C453" s="211"/>
      <c r="D453" s="335"/>
      <c r="E453" s="335"/>
      <c r="F453" s="335"/>
      <c r="G453" s="335"/>
      <c r="H453" s="335"/>
      <c r="I453" s="335"/>
      <c r="J453" s="335"/>
      <c r="K453" s="15"/>
      <c r="L453" s="15"/>
      <c r="M453" s="363"/>
      <c r="N453" s="363"/>
      <c r="O453" s="363"/>
      <c r="P453" s="211"/>
      <c r="Q453" s="78"/>
      <c r="R453" s="25"/>
      <c r="S453" s="568"/>
      <c r="T453" s="568"/>
      <c r="U453" s="138"/>
      <c r="V453" s="138"/>
      <c r="W453" s="138"/>
      <c r="X453" s="138"/>
    </row>
    <row r="454" spans="1:24" x14ac:dyDescent="0.25">
      <c r="A454" s="296"/>
      <c r="B454" s="290"/>
      <c r="C454" s="211"/>
      <c r="D454" s="228"/>
      <c r="E454" s="520"/>
      <c r="F454" s="520"/>
      <c r="G454" s="520"/>
      <c r="H454" s="520"/>
      <c r="I454" s="520"/>
      <c r="J454" s="520"/>
      <c r="K454" s="1504" t="s">
        <v>2883</v>
      </c>
      <c r="L454" s="1505"/>
      <c r="M454" s="1506"/>
      <c r="N454" s="1506"/>
      <c r="O454" s="1506"/>
      <c r="P454" s="1464"/>
      <c r="Q454" s="230"/>
      <c r="R454" s="489"/>
      <c r="S454" s="568"/>
      <c r="T454" s="568"/>
      <c r="U454" s="138"/>
      <c r="V454" s="138"/>
      <c r="W454" s="138"/>
      <c r="X454" s="138"/>
    </row>
    <row r="455" spans="1:24" ht="63.75" x14ac:dyDescent="0.25">
      <c r="A455" s="296"/>
      <c r="B455" s="1104" t="s">
        <v>6928</v>
      </c>
      <c r="C455" s="522" t="s">
        <v>3672</v>
      </c>
      <c r="E455" s="530" t="s">
        <v>2507</v>
      </c>
      <c r="F455" s="544"/>
      <c r="G455" s="241" t="s">
        <v>2884</v>
      </c>
      <c r="H455" s="544" t="s">
        <v>3673</v>
      </c>
      <c r="I455" s="529">
        <v>40869</v>
      </c>
      <c r="J455" s="138"/>
      <c r="K455" s="15"/>
      <c r="L455" s="241"/>
      <c r="M455" s="254">
        <v>180.1</v>
      </c>
      <c r="N455" s="239">
        <v>1990</v>
      </c>
      <c r="O455" s="239">
        <v>41013200001</v>
      </c>
      <c r="P455" s="1219">
        <v>3464093.97</v>
      </c>
      <c r="Q455" s="255">
        <v>615007.96</v>
      </c>
      <c r="R455" s="15"/>
      <c r="S455" s="568"/>
      <c r="T455" s="568"/>
      <c r="U455" s="138"/>
      <c r="V455" s="138"/>
      <c r="W455" s="138"/>
      <c r="X455" s="138"/>
    </row>
    <row r="456" spans="1:24" ht="51" x14ac:dyDescent="0.25">
      <c r="A456" s="296"/>
      <c r="B456" s="1104" t="s">
        <v>6929</v>
      </c>
      <c r="C456" s="379"/>
      <c r="D456" s="138"/>
      <c r="E456" s="243" t="s">
        <v>2885</v>
      </c>
      <c r="F456" s="138"/>
      <c r="G456" s="241" t="s">
        <v>2867</v>
      </c>
      <c r="H456" s="547" t="s">
        <v>6933</v>
      </c>
      <c r="I456" s="241"/>
      <c r="J456" s="138"/>
      <c r="K456" s="15"/>
      <c r="L456" s="241"/>
      <c r="M456" s="1105">
        <v>17</v>
      </c>
      <c r="N456" s="278">
        <v>1972</v>
      </c>
      <c r="O456" s="900" t="s">
        <v>6350</v>
      </c>
      <c r="P456" s="1273">
        <v>47052.2</v>
      </c>
      <c r="Q456" s="329">
        <v>0</v>
      </c>
      <c r="R456" s="15"/>
      <c r="S456" s="568"/>
      <c r="T456" s="568"/>
      <c r="U456" s="138"/>
      <c r="V456" s="138"/>
      <c r="W456" s="138"/>
      <c r="X456" s="138"/>
    </row>
    <row r="457" spans="1:24" ht="63.75" x14ac:dyDescent="0.25">
      <c r="A457" s="296"/>
      <c r="B457" s="1104" t="s">
        <v>6930</v>
      </c>
      <c r="C457" s="522" t="s">
        <v>3677</v>
      </c>
      <c r="E457" s="124" t="s">
        <v>3180</v>
      </c>
      <c r="F457" s="533"/>
      <c r="G457" s="241" t="s">
        <v>2867</v>
      </c>
      <c r="H457" s="533" t="s">
        <v>3679</v>
      </c>
      <c r="I457" s="529">
        <v>42440</v>
      </c>
      <c r="J457" s="138"/>
      <c r="K457" s="15"/>
      <c r="L457" s="241"/>
      <c r="M457" s="151">
        <v>22</v>
      </c>
      <c r="N457" s="278">
        <v>1972</v>
      </c>
      <c r="O457" s="85" t="s">
        <v>6352</v>
      </c>
      <c r="P457" s="1262">
        <v>253058.86</v>
      </c>
      <c r="Q457" s="151">
        <v>0</v>
      </c>
      <c r="R457" s="15"/>
      <c r="S457" s="568"/>
      <c r="T457" s="568"/>
      <c r="U457" s="138"/>
      <c r="V457" s="138"/>
      <c r="W457" s="138"/>
      <c r="X457" s="138"/>
    </row>
    <row r="458" spans="1:24" ht="51" x14ac:dyDescent="0.25">
      <c r="A458" s="296"/>
      <c r="B458" s="1104"/>
      <c r="C458" s="379"/>
      <c r="D458" s="138"/>
      <c r="E458" s="124" t="s">
        <v>2886</v>
      </c>
      <c r="F458" s="138"/>
      <c r="G458" s="241" t="s">
        <v>2867</v>
      </c>
      <c r="H458" s="138"/>
      <c r="I458" s="241"/>
      <c r="J458" s="138"/>
      <c r="K458" s="15"/>
      <c r="L458" s="241"/>
      <c r="M458" s="20"/>
      <c r="N458" s="1123"/>
      <c r="O458" s="85" t="s">
        <v>6349</v>
      </c>
      <c r="P458" s="1262">
        <v>103514.84</v>
      </c>
      <c r="Q458" s="151">
        <v>0</v>
      </c>
      <c r="R458" s="15"/>
      <c r="S458" s="568"/>
      <c r="T458" s="568"/>
      <c r="U458" s="138"/>
      <c r="V458" s="138"/>
      <c r="W458" s="138"/>
      <c r="X458" s="138"/>
    </row>
    <row r="459" spans="1:24" ht="63.75" x14ac:dyDescent="0.25">
      <c r="A459" s="296"/>
      <c r="B459" s="1104" t="s">
        <v>6931</v>
      </c>
      <c r="C459" s="522" t="s">
        <v>3670</v>
      </c>
      <c r="D459" s="138"/>
      <c r="E459" s="183" t="s">
        <v>2512</v>
      </c>
      <c r="F459" s="530"/>
      <c r="G459" s="241" t="s">
        <v>2887</v>
      </c>
      <c r="H459" s="530" t="s">
        <v>3671</v>
      </c>
      <c r="I459" s="529">
        <v>40869</v>
      </c>
      <c r="J459" s="138"/>
      <c r="K459" s="15"/>
      <c r="L459" s="241"/>
      <c r="M459" s="1127">
        <v>75.67</v>
      </c>
      <c r="N459" s="1123"/>
      <c r="O459" s="85" t="s">
        <v>6348</v>
      </c>
      <c r="P459" s="1262">
        <v>39224.019999999997</v>
      </c>
      <c r="Q459" s="151">
        <v>0</v>
      </c>
      <c r="R459" s="15"/>
      <c r="S459" s="568"/>
      <c r="T459" s="568"/>
      <c r="U459" s="138"/>
      <c r="V459" s="138"/>
      <c r="W459" s="138"/>
      <c r="X459" s="138"/>
    </row>
    <row r="460" spans="1:24" ht="63.75" x14ac:dyDescent="0.25">
      <c r="A460" s="296"/>
      <c r="B460" s="1104" t="s">
        <v>6932</v>
      </c>
      <c r="C460" s="522" t="s">
        <v>3677</v>
      </c>
      <c r="D460" s="138"/>
      <c r="E460" s="124" t="s">
        <v>2888</v>
      </c>
      <c r="F460" s="533"/>
      <c r="G460" s="241" t="s">
        <v>2867</v>
      </c>
      <c r="H460" s="533" t="s">
        <v>3678</v>
      </c>
      <c r="I460" s="529">
        <v>42440</v>
      </c>
      <c r="J460" s="138"/>
      <c r="K460" s="15"/>
      <c r="L460" s="241"/>
      <c r="M460" s="151">
        <v>21</v>
      </c>
      <c r="N460" s="278">
        <v>1972</v>
      </c>
      <c r="O460" s="85" t="s">
        <v>6351</v>
      </c>
      <c r="P460" s="1262">
        <v>241556.19</v>
      </c>
      <c r="Q460" s="151">
        <v>0</v>
      </c>
      <c r="R460" s="15"/>
      <c r="S460" s="568"/>
      <c r="T460" s="568"/>
      <c r="U460" s="138"/>
      <c r="V460" s="138"/>
      <c r="W460" s="138"/>
      <c r="X460" s="138"/>
    </row>
    <row r="461" spans="1:24" x14ac:dyDescent="0.25">
      <c r="A461" s="138"/>
      <c r="B461" s="591"/>
      <c r="C461" s="379"/>
      <c r="D461" s="241"/>
      <c r="E461" s="241"/>
      <c r="F461" s="241"/>
      <c r="G461" s="241"/>
      <c r="H461" s="241"/>
      <c r="I461" s="241"/>
      <c r="J461" s="241"/>
      <c r="K461" s="183"/>
      <c r="L461" s="183"/>
      <c r="M461" s="16"/>
      <c r="N461" s="16"/>
      <c r="O461" s="764"/>
      <c r="P461" s="972"/>
      <c r="Q461" s="291"/>
      <c r="R461" s="508"/>
      <c r="S461" s="568"/>
      <c r="T461" s="568"/>
      <c r="U461" s="138"/>
      <c r="V461" s="138"/>
      <c r="W461" s="138"/>
      <c r="X461" s="138"/>
    </row>
    <row r="462" spans="1:24" x14ac:dyDescent="0.25">
      <c r="A462" s="138"/>
      <c r="B462" s="591"/>
      <c r="C462" s="379"/>
      <c r="D462" s="241"/>
      <c r="E462" s="241"/>
      <c r="F462" s="241"/>
      <c r="G462" s="241"/>
      <c r="H462" s="241"/>
      <c r="I462" s="241"/>
      <c r="J462" s="241"/>
      <c r="K462" s="183"/>
      <c r="L462" s="183"/>
      <c r="M462" s="16"/>
      <c r="N462" s="16"/>
      <c r="O462" s="764"/>
      <c r="P462" s="972"/>
      <c r="Q462" s="151"/>
      <c r="R462" s="474"/>
      <c r="S462" s="568"/>
      <c r="T462" s="568"/>
      <c r="U462" s="138"/>
      <c r="V462" s="138"/>
      <c r="W462" s="138"/>
      <c r="X462" s="138"/>
    </row>
    <row r="463" spans="1:24" ht="63.75" x14ac:dyDescent="0.25">
      <c r="A463" s="138"/>
      <c r="B463" s="591"/>
      <c r="C463" s="379"/>
      <c r="D463" s="138"/>
      <c r="E463" s="124" t="s">
        <v>2889</v>
      </c>
      <c r="F463" s="138"/>
      <c r="G463" s="241" t="s">
        <v>2887</v>
      </c>
      <c r="H463" s="138"/>
      <c r="I463" s="241"/>
      <c r="J463" s="138"/>
      <c r="K463" s="138"/>
      <c r="L463" s="241"/>
      <c r="M463" s="16"/>
      <c r="N463" s="16"/>
      <c r="O463" s="167" t="s">
        <v>6080</v>
      </c>
      <c r="P463" s="1128">
        <v>38038</v>
      </c>
      <c r="Q463" s="151">
        <v>0</v>
      </c>
      <c r="R463" s="15"/>
      <c r="S463" s="568"/>
      <c r="T463" s="568"/>
      <c r="U463" s="138"/>
      <c r="V463" s="138"/>
      <c r="W463" s="138"/>
      <c r="X463" s="138"/>
    </row>
    <row r="464" spans="1:24" ht="63.75" x14ac:dyDescent="0.25">
      <c r="A464" s="138"/>
      <c r="B464" s="591"/>
      <c r="C464" s="379"/>
      <c r="E464" s="124" t="s">
        <v>2725</v>
      </c>
      <c r="G464" s="241" t="s">
        <v>2887</v>
      </c>
      <c r="I464" s="241"/>
      <c r="J464" s="138"/>
      <c r="K464" s="138"/>
      <c r="L464" s="241"/>
      <c r="M464" s="16"/>
      <c r="N464" s="16"/>
      <c r="O464" s="167" t="s">
        <v>6079</v>
      </c>
      <c r="P464" s="1128">
        <v>47870</v>
      </c>
      <c r="Q464" s="151">
        <v>0</v>
      </c>
      <c r="R464" s="15"/>
      <c r="S464" s="568"/>
      <c r="T464" s="568"/>
      <c r="U464" s="138"/>
      <c r="V464" s="138"/>
      <c r="W464" s="138"/>
      <c r="X464" s="138"/>
    </row>
    <row r="465" spans="1:24" x14ac:dyDescent="0.25">
      <c r="A465" s="138"/>
      <c r="B465" s="590"/>
      <c r="C465" s="229"/>
      <c r="D465" s="31"/>
      <c r="E465" s="31"/>
      <c r="F465" s="31"/>
      <c r="G465" s="31"/>
      <c r="H465" s="31"/>
      <c r="I465" s="31"/>
      <c r="J465" s="31"/>
      <c r="K465" s="15"/>
      <c r="L465" s="15"/>
      <c r="M465" s="121"/>
      <c r="N465" s="121"/>
      <c r="O465" s="121"/>
      <c r="P465" s="33"/>
      <c r="Q465" s="381"/>
      <c r="R465" s="515"/>
      <c r="S465" s="138"/>
      <c r="T465" s="138"/>
      <c r="U465" s="138"/>
      <c r="V465" s="138"/>
      <c r="W465" s="138"/>
      <c r="X465" s="138"/>
    </row>
    <row r="466" spans="1:24" x14ac:dyDescent="0.25">
      <c r="A466" s="138"/>
      <c r="B466" s="581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0"/>
      <c r="R466" s="160"/>
      <c r="S466" s="138"/>
      <c r="T466" s="138"/>
      <c r="U466" s="138"/>
      <c r="V466" s="138"/>
      <c r="W466" s="138"/>
      <c r="X466" s="138"/>
    </row>
  </sheetData>
  <mergeCells count="682">
    <mergeCell ref="S283:T283"/>
    <mergeCell ref="S313:T313"/>
    <mergeCell ref="S314:T314"/>
    <mergeCell ref="S315:T315"/>
    <mergeCell ref="S316:T316"/>
    <mergeCell ref="S317:T317"/>
    <mergeCell ref="S307:T307"/>
    <mergeCell ref="S308:T308"/>
    <mergeCell ref="S309:T309"/>
    <mergeCell ref="S284:T284"/>
    <mergeCell ref="S288:T288"/>
    <mergeCell ref="S295:T295"/>
    <mergeCell ref="S296:T296"/>
    <mergeCell ref="S297:T297"/>
    <mergeCell ref="S303:T303"/>
    <mergeCell ref="S304:T304"/>
    <mergeCell ref="S312:T312"/>
    <mergeCell ref="W265:X265"/>
    <mergeCell ref="S260:T260"/>
    <mergeCell ref="S243:T243"/>
    <mergeCell ref="W279:X279"/>
    <mergeCell ref="S279:T279"/>
    <mergeCell ref="S277:T277"/>
    <mergeCell ref="W277:X277"/>
    <mergeCell ref="W253:X253"/>
    <mergeCell ref="S259:T259"/>
    <mergeCell ref="S272:T272"/>
    <mergeCell ref="S273:T273"/>
    <mergeCell ref="S262:T262"/>
    <mergeCell ref="U262:V262"/>
    <mergeCell ref="S263:T263"/>
    <mergeCell ref="S264:T264"/>
    <mergeCell ref="S266:T266"/>
    <mergeCell ref="S267:T267"/>
    <mergeCell ref="S268:T268"/>
    <mergeCell ref="S269:T269"/>
    <mergeCell ref="S270:T270"/>
    <mergeCell ref="S271:T271"/>
    <mergeCell ref="S274:T274"/>
    <mergeCell ref="S275:T275"/>
    <mergeCell ref="S276:T276"/>
    <mergeCell ref="W177:X177"/>
    <mergeCell ref="S239:T239"/>
    <mergeCell ref="S163:T163"/>
    <mergeCell ref="S164:T164"/>
    <mergeCell ref="U165:V165"/>
    <mergeCell ref="S165:T165"/>
    <mergeCell ref="W169:X169"/>
    <mergeCell ref="W164:X164"/>
    <mergeCell ref="W165:X165"/>
    <mergeCell ref="S166:T166"/>
    <mergeCell ref="S189:T189"/>
    <mergeCell ref="W238:X238"/>
    <mergeCell ref="S238:T238"/>
    <mergeCell ref="W163:X163"/>
    <mergeCell ref="W192:X192"/>
    <mergeCell ref="W191:X191"/>
    <mergeCell ref="U188:V188"/>
    <mergeCell ref="U190:V190"/>
    <mergeCell ref="W190:X190"/>
    <mergeCell ref="U191:V191"/>
    <mergeCell ref="U193:V193"/>
    <mergeCell ref="W204:X204"/>
    <mergeCell ref="S213:T213"/>
    <mergeCell ref="S212:T212"/>
    <mergeCell ref="S255:T255"/>
    <mergeCell ref="S256:T256"/>
    <mergeCell ref="S257:T257"/>
    <mergeCell ref="S258:T258"/>
    <mergeCell ref="S244:T244"/>
    <mergeCell ref="S245:T245"/>
    <mergeCell ref="S246:T246"/>
    <mergeCell ref="K454:P454"/>
    <mergeCell ref="J431:K431"/>
    <mergeCell ref="S361:T361"/>
    <mergeCell ref="S278:T278"/>
    <mergeCell ref="S280:T280"/>
    <mergeCell ref="S281:T281"/>
    <mergeCell ref="S282:T282"/>
    <mergeCell ref="S310:T310"/>
    <mergeCell ref="S311:T311"/>
    <mergeCell ref="S305:T305"/>
    <mergeCell ref="S306:T306"/>
    <mergeCell ref="S254:T254"/>
    <mergeCell ref="S247:T247"/>
    <mergeCell ref="S248:T248"/>
    <mergeCell ref="S249:T249"/>
    <mergeCell ref="S250:T250"/>
    <mergeCell ref="S251:T251"/>
    <mergeCell ref="C349:C352"/>
    <mergeCell ref="H349:H352"/>
    <mergeCell ref="M349:M352"/>
    <mergeCell ref="S318:T318"/>
    <mergeCell ref="S319:T319"/>
    <mergeCell ref="S320:T320"/>
    <mergeCell ref="S321:T321"/>
    <mergeCell ref="S322:T322"/>
    <mergeCell ref="S325:T325"/>
    <mergeCell ref="S326:T326"/>
    <mergeCell ref="S327:T327"/>
    <mergeCell ref="S323:T323"/>
    <mergeCell ref="S330:T330"/>
    <mergeCell ref="S329:T329"/>
    <mergeCell ref="S344:T344"/>
    <mergeCell ref="S328:T328"/>
    <mergeCell ref="S324:T324"/>
    <mergeCell ref="S168:T168"/>
    <mergeCell ref="S167:T167"/>
    <mergeCell ref="S174:T174"/>
    <mergeCell ref="S175:T175"/>
    <mergeCell ref="S185:T185"/>
    <mergeCell ref="S186:T186"/>
    <mergeCell ref="S211:T211"/>
    <mergeCell ref="S210:T210"/>
    <mergeCell ref="S209:T209"/>
    <mergeCell ref="S194:T194"/>
    <mergeCell ref="S208:T208"/>
    <mergeCell ref="S206:T206"/>
    <mergeCell ref="S207:T207"/>
    <mergeCell ref="S182:T182"/>
    <mergeCell ref="S193:T193"/>
    <mergeCell ref="S188:T188"/>
    <mergeCell ref="S205:T205"/>
    <mergeCell ref="S240:T240"/>
    <mergeCell ref="U194:V194"/>
    <mergeCell ref="U180:V180"/>
    <mergeCell ref="U181:V181"/>
    <mergeCell ref="S169:T169"/>
    <mergeCell ref="S176:T176"/>
    <mergeCell ref="S177:T177"/>
    <mergeCell ref="S178:T178"/>
    <mergeCell ref="S179:T179"/>
    <mergeCell ref="S180:T180"/>
    <mergeCell ref="S181:T181"/>
    <mergeCell ref="U173:V173"/>
    <mergeCell ref="U174:V174"/>
    <mergeCell ref="U192:V192"/>
    <mergeCell ref="U186:V186"/>
    <mergeCell ref="U204:V204"/>
    <mergeCell ref="S196:T196"/>
    <mergeCell ref="U196:V196"/>
    <mergeCell ref="S237:T237"/>
    <mergeCell ref="S232:T232"/>
    <mergeCell ref="S190:T190"/>
    <mergeCell ref="S191:T191"/>
    <mergeCell ref="S187:T187"/>
    <mergeCell ref="U178:V178"/>
    <mergeCell ref="U179:V179"/>
    <mergeCell ref="U167:V167"/>
    <mergeCell ref="U168:V168"/>
    <mergeCell ref="S252:T252"/>
    <mergeCell ref="S253:T253"/>
    <mergeCell ref="U177:V177"/>
    <mergeCell ref="S162:T162"/>
    <mergeCell ref="U169:V169"/>
    <mergeCell ref="U171:V171"/>
    <mergeCell ref="U172:V172"/>
    <mergeCell ref="U175:V175"/>
    <mergeCell ref="U176:V176"/>
    <mergeCell ref="S170:T170"/>
    <mergeCell ref="S171:T171"/>
    <mergeCell ref="S172:T172"/>
    <mergeCell ref="S173:T173"/>
    <mergeCell ref="S233:T233"/>
    <mergeCell ref="S234:T234"/>
    <mergeCell ref="S235:T235"/>
    <mergeCell ref="S236:T236"/>
    <mergeCell ref="S192:T192"/>
    <mergeCell ref="S242:T242"/>
    <mergeCell ref="S241:T241"/>
    <mergeCell ref="S204:T204"/>
    <mergeCell ref="S261:T261"/>
    <mergeCell ref="W152:X152"/>
    <mergeCell ref="W153:X153"/>
    <mergeCell ref="W154:X154"/>
    <mergeCell ref="U182:V182"/>
    <mergeCell ref="W178:X178"/>
    <mergeCell ref="W179:X179"/>
    <mergeCell ref="W180:X180"/>
    <mergeCell ref="W181:X181"/>
    <mergeCell ref="W182:X182"/>
    <mergeCell ref="W170:X170"/>
    <mergeCell ref="W171:X171"/>
    <mergeCell ref="W172:X172"/>
    <mergeCell ref="W173:X173"/>
    <mergeCell ref="W174:X174"/>
    <mergeCell ref="W175:X175"/>
    <mergeCell ref="W176:X176"/>
    <mergeCell ref="W166:X166"/>
    <mergeCell ref="S158:T158"/>
    <mergeCell ref="S159:T159"/>
    <mergeCell ref="S160:T160"/>
    <mergeCell ref="S161:T161"/>
    <mergeCell ref="U154:V154"/>
    <mergeCell ref="U158:V158"/>
    <mergeCell ref="S152:T152"/>
    <mergeCell ref="S153:T153"/>
    <mergeCell ref="U159:V159"/>
    <mergeCell ref="U160:V160"/>
    <mergeCell ref="U161:V161"/>
    <mergeCell ref="S154:T154"/>
    <mergeCell ref="S155:T155"/>
    <mergeCell ref="S156:T156"/>
    <mergeCell ref="U155:V155"/>
    <mergeCell ref="U152:V152"/>
    <mergeCell ref="U153:V153"/>
    <mergeCell ref="S157:T157"/>
    <mergeCell ref="S151:T151"/>
    <mergeCell ref="S147:T147"/>
    <mergeCell ref="S149:T149"/>
    <mergeCell ref="S150:T150"/>
    <mergeCell ref="S144:T144"/>
    <mergeCell ref="S145:T145"/>
    <mergeCell ref="U139:V139"/>
    <mergeCell ref="S140:T140"/>
    <mergeCell ref="S141:T141"/>
    <mergeCell ref="S142:T142"/>
    <mergeCell ref="S148:T148"/>
    <mergeCell ref="S146:T146"/>
    <mergeCell ref="S143:T143"/>
    <mergeCell ref="U147:V147"/>
    <mergeCell ref="U146:V146"/>
    <mergeCell ref="U150:V150"/>
    <mergeCell ref="U151:V151"/>
    <mergeCell ref="U140:V140"/>
    <mergeCell ref="U143:V143"/>
    <mergeCell ref="U144:V144"/>
    <mergeCell ref="U142:V142"/>
    <mergeCell ref="U141:V141"/>
    <mergeCell ref="U149:V149"/>
    <mergeCell ref="U145:V145"/>
    <mergeCell ref="U18:V18"/>
    <mergeCell ref="U15:V15"/>
    <mergeCell ref="W15:X15"/>
    <mergeCell ref="W18:X18"/>
    <mergeCell ref="S89:T89"/>
    <mergeCell ref="S70:T70"/>
    <mergeCell ref="S79:T79"/>
    <mergeCell ref="S80:T80"/>
    <mergeCell ref="S75:T75"/>
    <mergeCell ref="S71:T71"/>
    <mergeCell ref="S72:T72"/>
    <mergeCell ref="S85:T85"/>
    <mergeCell ref="S86:T86"/>
    <mergeCell ref="S87:T87"/>
    <mergeCell ref="S83:T83"/>
    <mergeCell ref="S84:T84"/>
    <mergeCell ref="S78:T78"/>
    <mergeCell ref="S61:T61"/>
    <mergeCell ref="S88:T88"/>
    <mergeCell ref="U41:V41"/>
    <mergeCell ref="W41:X41"/>
    <mergeCell ref="S81:T81"/>
    <mergeCell ref="S82:T82"/>
    <mergeCell ref="W37:X37"/>
    <mergeCell ref="B1:X1"/>
    <mergeCell ref="S44:T44"/>
    <mergeCell ref="U44:V44"/>
    <mergeCell ref="S45:T45"/>
    <mergeCell ref="U45:V45"/>
    <mergeCell ref="W45:X45"/>
    <mergeCell ref="W42:X42"/>
    <mergeCell ref="U42:V42"/>
    <mergeCell ref="S43:T43"/>
    <mergeCell ref="U43:V43"/>
    <mergeCell ref="W43:X43"/>
    <mergeCell ref="W8:X8"/>
    <mergeCell ref="S9:T9"/>
    <mergeCell ref="S10:T10"/>
    <mergeCell ref="S11:T11"/>
    <mergeCell ref="U9:V9"/>
    <mergeCell ref="U10:V10"/>
    <mergeCell ref="U11:V11"/>
    <mergeCell ref="U32:V32"/>
    <mergeCell ref="U6:V6"/>
    <mergeCell ref="S16:T16"/>
    <mergeCell ref="U16:V16"/>
    <mergeCell ref="W16:X16"/>
    <mergeCell ref="U8:V8"/>
    <mergeCell ref="U12:V12"/>
    <mergeCell ref="W17:X17"/>
    <mergeCell ref="W12:X12"/>
    <mergeCell ref="S13:T13"/>
    <mergeCell ref="U13:V13"/>
    <mergeCell ref="W13:X13"/>
    <mergeCell ref="S14:T14"/>
    <mergeCell ref="U14:V14"/>
    <mergeCell ref="W14:X14"/>
    <mergeCell ref="S17:T17"/>
    <mergeCell ref="U17:V17"/>
    <mergeCell ref="U5:V5"/>
    <mergeCell ref="S2:T2"/>
    <mergeCell ref="U2:V2"/>
    <mergeCell ref="W2:X2"/>
    <mergeCell ref="U7:V7"/>
    <mergeCell ref="U25:V25"/>
    <mergeCell ref="W19:X19"/>
    <mergeCell ref="S22:T22"/>
    <mergeCell ref="S23:T23"/>
    <mergeCell ref="S24:T24"/>
    <mergeCell ref="S25:T25"/>
    <mergeCell ref="W25:X25"/>
    <mergeCell ref="W24:X24"/>
    <mergeCell ref="S7:T7"/>
    <mergeCell ref="U20:V20"/>
    <mergeCell ref="U21:V21"/>
    <mergeCell ref="U22:V22"/>
    <mergeCell ref="U23:V23"/>
    <mergeCell ref="U24:V24"/>
    <mergeCell ref="S19:T19"/>
    <mergeCell ref="U19:V19"/>
    <mergeCell ref="S20:T20"/>
    <mergeCell ref="S21:T21"/>
    <mergeCell ref="S18:T18"/>
    <mergeCell ref="S5:T5"/>
    <mergeCell ref="S38:T38"/>
    <mergeCell ref="S39:T39"/>
    <mergeCell ref="S40:T40"/>
    <mergeCell ref="S41:T41"/>
    <mergeCell ref="S42:T42"/>
    <mergeCell ref="S47:T47"/>
    <mergeCell ref="S48:T48"/>
    <mergeCell ref="S52:T52"/>
    <mergeCell ref="S6:T6"/>
    <mergeCell ref="S31:T31"/>
    <mergeCell ref="S32:T32"/>
    <mergeCell ref="S30:T30"/>
    <mergeCell ref="S36:T36"/>
    <mergeCell ref="S15:T15"/>
    <mergeCell ref="S50:T50"/>
    <mergeCell ref="S51:T51"/>
    <mergeCell ref="S8:T8"/>
    <mergeCell ref="S37:T37"/>
    <mergeCell ref="S26:T26"/>
    <mergeCell ref="S27:T27"/>
    <mergeCell ref="S28:T28"/>
    <mergeCell ref="S29:T29"/>
    <mergeCell ref="S12:T12"/>
    <mergeCell ref="S90:T90"/>
    <mergeCell ref="S49:T49"/>
    <mergeCell ref="S46:T46"/>
    <mergeCell ref="S57:T57"/>
    <mergeCell ref="S58:T58"/>
    <mergeCell ref="S59:T59"/>
    <mergeCell ref="S60:T60"/>
    <mergeCell ref="U53:V53"/>
    <mergeCell ref="U55:V55"/>
    <mergeCell ref="U56:V56"/>
    <mergeCell ref="U57:V57"/>
    <mergeCell ref="U58:V58"/>
    <mergeCell ref="U59:V59"/>
    <mergeCell ref="S73:T73"/>
    <mergeCell ref="S74:T74"/>
    <mergeCell ref="S67:T67"/>
    <mergeCell ref="U67:V67"/>
    <mergeCell ref="U86:V86"/>
    <mergeCell ref="U87:V87"/>
    <mergeCell ref="U78:V78"/>
    <mergeCell ref="W38:X38"/>
    <mergeCell ref="W39:X39"/>
    <mergeCell ref="W51:X51"/>
    <mergeCell ref="W52:X52"/>
    <mergeCell ref="U51:V51"/>
    <mergeCell ref="W44:X44"/>
    <mergeCell ref="U49:V49"/>
    <mergeCell ref="U47:V47"/>
    <mergeCell ref="U48:V48"/>
    <mergeCell ref="W47:X47"/>
    <mergeCell ref="W49:X49"/>
    <mergeCell ref="U46:V46"/>
    <mergeCell ref="W46:X46"/>
    <mergeCell ref="W48:X48"/>
    <mergeCell ref="W40:X40"/>
    <mergeCell ref="W50:X50"/>
    <mergeCell ref="U37:V37"/>
    <mergeCell ref="U38:V38"/>
    <mergeCell ref="U39:V39"/>
    <mergeCell ref="U34:V34"/>
    <mergeCell ref="U52:V52"/>
    <mergeCell ref="S33:T33"/>
    <mergeCell ref="S34:T34"/>
    <mergeCell ref="S66:T66"/>
    <mergeCell ref="U40:V40"/>
    <mergeCell ref="S53:T53"/>
    <mergeCell ref="S55:T55"/>
    <mergeCell ref="S56:T56"/>
    <mergeCell ref="S62:T62"/>
    <mergeCell ref="S63:T63"/>
    <mergeCell ref="S64:T64"/>
    <mergeCell ref="S65:T65"/>
    <mergeCell ref="U60:V60"/>
    <mergeCell ref="U65:V65"/>
    <mergeCell ref="U66:V66"/>
    <mergeCell ref="U50:V50"/>
    <mergeCell ref="U63:V63"/>
    <mergeCell ref="U64:V64"/>
    <mergeCell ref="S102:T102"/>
    <mergeCell ref="S99:T99"/>
    <mergeCell ref="S100:T100"/>
    <mergeCell ref="S103:T103"/>
    <mergeCell ref="S104:T104"/>
    <mergeCell ref="S93:T93"/>
    <mergeCell ref="S95:T95"/>
    <mergeCell ref="S97:T97"/>
    <mergeCell ref="S101:T101"/>
    <mergeCell ref="W31:X31"/>
    <mergeCell ref="W32:X32"/>
    <mergeCell ref="W30:X30"/>
    <mergeCell ref="W36:X36"/>
    <mergeCell ref="W33:X33"/>
    <mergeCell ref="W34:X34"/>
    <mergeCell ref="U33:V33"/>
    <mergeCell ref="U26:V26"/>
    <mergeCell ref="U27:V27"/>
    <mergeCell ref="U28:V28"/>
    <mergeCell ref="U31:V31"/>
    <mergeCell ref="U30:V30"/>
    <mergeCell ref="U29:V29"/>
    <mergeCell ref="S105:T105"/>
    <mergeCell ref="S106:T106"/>
    <mergeCell ref="S107:T107"/>
    <mergeCell ref="S108:T108"/>
    <mergeCell ref="S109:T109"/>
    <mergeCell ref="S110:T110"/>
    <mergeCell ref="S111:T111"/>
    <mergeCell ref="W64:X64"/>
    <mergeCell ref="W65:X65"/>
    <mergeCell ref="W66:X66"/>
    <mergeCell ref="W67:X67"/>
    <mergeCell ref="W70:X70"/>
    <mergeCell ref="W71:X71"/>
    <mergeCell ref="W72:X72"/>
    <mergeCell ref="S98:T98"/>
    <mergeCell ref="U93:V93"/>
    <mergeCell ref="U95:V95"/>
    <mergeCell ref="S91:T91"/>
    <mergeCell ref="S92:T92"/>
    <mergeCell ref="S94:T94"/>
    <mergeCell ref="W93:X93"/>
    <mergeCell ref="W76:X76"/>
    <mergeCell ref="W88:X88"/>
    <mergeCell ref="W89:X89"/>
    <mergeCell ref="W161:X161"/>
    <mergeCell ref="W137:X137"/>
    <mergeCell ref="W138:X138"/>
    <mergeCell ref="W155:X155"/>
    <mergeCell ref="W156:X156"/>
    <mergeCell ref="W157:X157"/>
    <mergeCell ref="W158:X158"/>
    <mergeCell ref="W159:X159"/>
    <mergeCell ref="U133:V133"/>
    <mergeCell ref="U134:V134"/>
    <mergeCell ref="U135:V135"/>
    <mergeCell ref="U136:V136"/>
    <mergeCell ref="U137:V137"/>
    <mergeCell ref="U138:V138"/>
    <mergeCell ref="W151:X151"/>
    <mergeCell ref="W143:X143"/>
    <mergeCell ref="W140:X140"/>
    <mergeCell ref="W147:X147"/>
    <mergeCell ref="W149:X149"/>
    <mergeCell ref="W148:X148"/>
    <mergeCell ref="U148:V148"/>
    <mergeCell ref="W141:X141"/>
    <mergeCell ref="W142:X142"/>
    <mergeCell ref="W144:X144"/>
    <mergeCell ref="S126:T126"/>
    <mergeCell ref="S113:T113"/>
    <mergeCell ref="S112:T112"/>
    <mergeCell ref="U129:V129"/>
    <mergeCell ref="U130:V130"/>
    <mergeCell ref="S139:T139"/>
    <mergeCell ref="U131:V131"/>
    <mergeCell ref="U132:V132"/>
    <mergeCell ref="S114:T114"/>
    <mergeCell ref="S136:T136"/>
    <mergeCell ref="S116:T116"/>
    <mergeCell ref="S137:T137"/>
    <mergeCell ref="S138:T138"/>
    <mergeCell ref="S132:T132"/>
    <mergeCell ref="S133:T133"/>
    <mergeCell ref="S135:T135"/>
    <mergeCell ref="S127:T127"/>
    <mergeCell ref="S128:T128"/>
    <mergeCell ref="S129:T129"/>
    <mergeCell ref="S130:T130"/>
    <mergeCell ref="S131:T131"/>
    <mergeCell ref="S125:T125"/>
    <mergeCell ref="S124:T124"/>
    <mergeCell ref="U112:V112"/>
    <mergeCell ref="U127:V127"/>
    <mergeCell ref="U128:V128"/>
    <mergeCell ref="U90:V90"/>
    <mergeCell ref="U91:V91"/>
    <mergeCell ref="U92:V92"/>
    <mergeCell ref="U94:V94"/>
    <mergeCell ref="W114:X114"/>
    <mergeCell ref="U99:V99"/>
    <mergeCell ref="U100:V100"/>
    <mergeCell ref="U103:V103"/>
    <mergeCell ref="U104:V104"/>
    <mergeCell ref="U105:V105"/>
    <mergeCell ref="U106:V106"/>
    <mergeCell ref="U107:V107"/>
    <mergeCell ref="W99:X99"/>
    <mergeCell ref="W109:X109"/>
    <mergeCell ref="W110:X110"/>
    <mergeCell ref="W111:X111"/>
    <mergeCell ref="W108:X108"/>
    <mergeCell ref="U102:V102"/>
    <mergeCell ref="U101:V101"/>
    <mergeCell ref="W90:X90"/>
    <mergeCell ref="U109:V109"/>
    <mergeCell ref="U110:V110"/>
    <mergeCell ref="U324:V324"/>
    <mergeCell ref="U81:V81"/>
    <mergeCell ref="U82:V82"/>
    <mergeCell ref="W79:X79"/>
    <mergeCell ref="U83:V83"/>
    <mergeCell ref="U84:V84"/>
    <mergeCell ref="U85:V85"/>
    <mergeCell ref="W83:X83"/>
    <mergeCell ref="W84:X84"/>
    <mergeCell ref="W85:X85"/>
    <mergeCell ref="W86:X86"/>
    <mergeCell ref="W87:X87"/>
    <mergeCell ref="W116:X116"/>
    <mergeCell ref="W125:X125"/>
    <mergeCell ref="W124:X124"/>
    <mergeCell ref="U79:V79"/>
    <mergeCell ref="U80:V80"/>
    <mergeCell ref="U88:V88"/>
    <mergeCell ref="U89:V89"/>
    <mergeCell ref="W102:X102"/>
    <mergeCell ref="W324:X324"/>
    <mergeCell ref="W81:X81"/>
    <mergeCell ref="W167:X167"/>
    <mergeCell ref="W168:X168"/>
    <mergeCell ref="W194:X194"/>
    <mergeCell ref="W193:X193"/>
    <mergeCell ref="W205:X205"/>
    <mergeCell ref="W150:X150"/>
    <mergeCell ref="W160:X160"/>
    <mergeCell ref="S231:T231"/>
    <mergeCell ref="S230:T230"/>
    <mergeCell ref="S229:T229"/>
    <mergeCell ref="S228:T228"/>
    <mergeCell ref="S227:T227"/>
    <mergeCell ref="S226:T226"/>
    <mergeCell ref="S225:T225"/>
    <mergeCell ref="S224:T224"/>
    <mergeCell ref="S223:T223"/>
    <mergeCell ref="S222:T222"/>
    <mergeCell ref="S215:T215"/>
    <mergeCell ref="S216:T216"/>
    <mergeCell ref="S217:T217"/>
    <mergeCell ref="S218:T218"/>
    <mergeCell ref="S219:T219"/>
    <mergeCell ref="S220:T220"/>
    <mergeCell ref="S221:T221"/>
    <mergeCell ref="S214:T214"/>
    <mergeCell ref="U205:V205"/>
    <mergeCell ref="W196:X196"/>
    <mergeCell ref="U162:V162"/>
    <mergeCell ref="U170:V170"/>
    <mergeCell ref="S3:T3"/>
    <mergeCell ref="U3:V3"/>
    <mergeCell ref="W3:X3"/>
    <mergeCell ref="W4:X4"/>
    <mergeCell ref="W5:X5"/>
    <mergeCell ref="W188:X188"/>
    <mergeCell ref="U189:V189"/>
    <mergeCell ref="W189:X189"/>
    <mergeCell ref="W136:X136"/>
    <mergeCell ref="S134:T134"/>
    <mergeCell ref="S183:T183"/>
    <mergeCell ref="S184:T184"/>
    <mergeCell ref="U163:V163"/>
    <mergeCell ref="U164:V164"/>
    <mergeCell ref="U183:V183"/>
    <mergeCell ref="W183:X183"/>
    <mergeCell ref="U184:V184"/>
    <mergeCell ref="W184:X184"/>
    <mergeCell ref="U185:V185"/>
    <mergeCell ref="W185:X185"/>
    <mergeCell ref="W186:X186"/>
    <mergeCell ref="U187:V187"/>
    <mergeCell ref="W187:X187"/>
    <mergeCell ref="U113:V113"/>
    <mergeCell ref="W133:X133"/>
    <mergeCell ref="W101:X101"/>
    <mergeCell ref="W103:X103"/>
    <mergeCell ref="W104:X104"/>
    <mergeCell ref="W105:X105"/>
    <mergeCell ref="W106:X106"/>
    <mergeCell ref="W107:X107"/>
    <mergeCell ref="W132:X132"/>
    <mergeCell ref="W129:X129"/>
    <mergeCell ref="W130:X130"/>
    <mergeCell ref="W131:X131"/>
    <mergeCell ref="W112:X112"/>
    <mergeCell ref="W145:X145"/>
    <mergeCell ref="W146:X146"/>
    <mergeCell ref="W134:X134"/>
    <mergeCell ref="W135:X135"/>
    <mergeCell ref="W162:X162"/>
    <mergeCell ref="W139:X139"/>
    <mergeCell ref="U114:V114"/>
    <mergeCell ref="U156:V156"/>
    <mergeCell ref="U157:V157"/>
    <mergeCell ref="W127:X127"/>
    <mergeCell ref="W128:X128"/>
    <mergeCell ref="W80:X80"/>
    <mergeCell ref="W29:X29"/>
    <mergeCell ref="W9:X9"/>
    <mergeCell ref="W10:X10"/>
    <mergeCell ref="W11:X11"/>
    <mergeCell ref="W22:X22"/>
    <mergeCell ref="W73:X73"/>
    <mergeCell ref="W74:X74"/>
    <mergeCell ref="W75:X75"/>
    <mergeCell ref="W113:X113"/>
    <mergeCell ref="W100:X100"/>
    <mergeCell ref="W91:X91"/>
    <mergeCell ref="W92:X92"/>
    <mergeCell ref="W95:X95"/>
    <mergeCell ref="W97:X97"/>
    <mergeCell ref="W98:X98"/>
    <mergeCell ref="W94:X94"/>
    <mergeCell ref="W56:X56"/>
    <mergeCell ref="W57:X57"/>
    <mergeCell ref="W58:X58"/>
    <mergeCell ref="W59:X59"/>
    <mergeCell ref="W60:X60"/>
    <mergeCell ref="W6:X6"/>
    <mergeCell ref="W7:X7"/>
    <mergeCell ref="W20:X20"/>
    <mergeCell ref="W21:X21"/>
    <mergeCell ref="W78:X78"/>
    <mergeCell ref="W82:X82"/>
    <mergeCell ref="W126:X126"/>
    <mergeCell ref="U97:V97"/>
    <mergeCell ref="U98:V98"/>
    <mergeCell ref="U111:V111"/>
    <mergeCell ref="U108:V108"/>
    <mergeCell ref="U126:V126"/>
    <mergeCell ref="U116:V116"/>
    <mergeCell ref="U125:V125"/>
    <mergeCell ref="U124:V124"/>
    <mergeCell ref="W55:X55"/>
    <mergeCell ref="W61:X61"/>
    <mergeCell ref="W62:X62"/>
    <mergeCell ref="W63:X63"/>
    <mergeCell ref="W28:X28"/>
    <mergeCell ref="W27:X27"/>
    <mergeCell ref="W26:X26"/>
    <mergeCell ref="W23:X23"/>
    <mergeCell ref="U36:V36"/>
    <mergeCell ref="B349:B352"/>
    <mergeCell ref="B353:B356"/>
    <mergeCell ref="S4:T4"/>
    <mergeCell ref="U4:V4"/>
    <mergeCell ref="S76:T76"/>
    <mergeCell ref="S77:T77"/>
    <mergeCell ref="U76:V76"/>
    <mergeCell ref="U77:V77"/>
    <mergeCell ref="W77:X77"/>
    <mergeCell ref="S68:T68"/>
    <mergeCell ref="U68:V68"/>
    <mergeCell ref="S69:T69"/>
    <mergeCell ref="U69:V69"/>
    <mergeCell ref="W68:X68"/>
    <mergeCell ref="W69:X69"/>
    <mergeCell ref="U71:V71"/>
    <mergeCell ref="U72:V72"/>
    <mergeCell ref="U73:V73"/>
    <mergeCell ref="U74:V74"/>
    <mergeCell ref="U75:V75"/>
    <mergeCell ref="U70:V70"/>
    <mergeCell ref="W53:X53"/>
    <mergeCell ref="U61:V61"/>
    <mergeCell ref="U62:V6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2" sqref="A2:G2"/>
    </sheetView>
  </sheetViews>
  <sheetFormatPr defaultRowHeight="15" x14ac:dyDescent="0.2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 x14ac:dyDescent="0.25">
      <c r="F1" s="1511" t="s">
        <v>2590</v>
      </c>
      <c r="G1" s="1511"/>
    </row>
    <row r="2" spans="1:7" ht="20.25" x14ac:dyDescent="0.3">
      <c r="A2" s="1512" t="s">
        <v>7200</v>
      </c>
      <c r="B2" s="1512"/>
      <c r="C2" s="1512"/>
      <c r="D2" s="1512"/>
      <c r="E2" s="1512"/>
      <c r="F2" s="1512"/>
      <c r="G2" s="1512"/>
    </row>
    <row r="4" spans="1:7" ht="38.25" x14ac:dyDescent="0.25">
      <c r="A4" s="292" t="s">
        <v>2591</v>
      </c>
      <c r="B4" s="292" t="s">
        <v>2592</v>
      </c>
      <c r="C4" s="292" t="s">
        <v>2593</v>
      </c>
      <c r="D4" s="292" t="s">
        <v>2594</v>
      </c>
      <c r="E4" s="293" t="s">
        <v>2595</v>
      </c>
      <c r="F4" s="293" t="s">
        <v>2596</v>
      </c>
      <c r="G4" s="294" t="s">
        <v>2597</v>
      </c>
    </row>
    <row r="5" spans="1:7" ht="39" x14ac:dyDescent="0.25">
      <c r="A5" s="295" t="s">
        <v>2598</v>
      </c>
      <c r="B5" s="296">
        <v>1179</v>
      </c>
      <c r="C5" s="296">
        <v>500</v>
      </c>
      <c r="D5" s="296"/>
      <c r="E5" s="297">
        <v>0.25</v>
      </c>
      <c r="F5" s="296"/>
      <c r="G5" s="295" t="s">
        <v>2599</v>
      </c>
    </row>
  </sheetData>
  <mergeCells count="2">
    <mergeCell ref="F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50"/>
  <sheetViews>
    <sheetView topLeftCell="B2802" workbookViewId="0">
      <selection activeCell="J2804" sqref="J2804:J2805"/>
    </sheetView>
  </sheetViews>
  <sheetFormatPr defaultRowHeight="15" x14ac:dyDescent="0.25"/>
  <cols>
    <col min="1" max="1" width="6.570312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7" width="18.5703125" customWidth="1"/>
    <col min="8" max="8" width="23.140625" customWidth="1"/>
    <col min="9" max="9" width="17.7109375" customWidth="1"/>
    <col min="10" max="10" width="18.85546875" customWidth="1"/>
    <col min="11" max="11" width="19.7109375" customWidth="1"/>
    <col min="12" max="12" width="10.5703125" bestFit="1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519" t="s">
        <v>0</v>
      </c>
      <c r="J1" s="1519"/>
    </row>
    <row r="2" spans="1:11" ht="62.25" customHeight="1" x14ac:dyDescent="0.35">
      <c r="A2" s="1520" t="s">
        <v>6941</v>
      </c>
      <c r="B2" s="1521"/>
      <c r="C2" s="1521"/>
      <c r="D2" s="1521"/>
      <c r="E2" s="1521"/>
      <c r="F2" s="1521"/>
      <c r="G2" s="1521"/>
      <c r="H2" s="1521"/>
      <c r="I2" s="1521"/>
      <c r="J2" s="1522"/>
    </row>
    <row r="3" spans="1:11" ht="64.5" x14ac:dyDescent="0.25">
      <c r="A3" s="2"/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870" t="s">
        <v>4655</v>
      </c>
      <c r="H3" s="7" t="s">
        <v>3275</v>
      </c>
      <c r="I3" s="8" t="s">
        <v>7</v>
      </c>
      <c r="J3" s="9" t="s">
        <v>8</v>
      </c>
    </row>
    <row r="4" spans="1:11" x14ac:dyDescent="0.25">
      <c r="A4" s="2"/>
      <c r="B4" s="10"/>
      <c r="C4" s="11" t="s">
        <v>9</v>
      </c>
      <c r="D4" s="11"/>
      <c r="E4" s="12"/>
      <c r="F4" s="12"/>
      <c r="G4" s="2"/>
      <c r="H4" s="13"/>
      <c r="I4" s="14"/>
      <c r="J4" s="15"/>
    </row>
    <row r="5" spans="1:11" ht="26.25" x14ac:dyDescent="0.25">
      <c r="A5" s="2"/>
      <c r="B5" s="10"/>
      <c r="C5" s="11"/>
      <c r="D5" s="641" t="s">
        <v>11</v>
      </c>
      <c r="E5" s="659"/>
      <c r="F5" s="659"/>
      <c r="G5" s="659"/>
      <c r="H5" s="952" t="s">
        <v>12</v>
      </c>
      <c r="I5" s="1196">
        <v>39950</v>
      </c>
      <c r="J5" s="1166">
        <v>0</v>
      </c>
      <c r="K5" t="s">
        <v>7216</v>
      </c>
    </row>
    <row r="6" spans="1:11" ht="26.25" x14ac:dyDescent="0.25">
      <c r="A6" s="2"/>
      <c r="B6" s="10"/>
      <c r="C6" s="11"/>
      <c r="D6" s="641" t="s">
        <v>14</v>
      </c>
      <c r="E6" s="659"/>
      <c r="F6" s="659"/>
      <c r="G6" s="659"/>
      <c r="H6" s="952" t="s">
        <v>12</v>
      </c>
      <c r="I6" s="1196">
        <v>66432.98</v>
      </c>
      <c r="J6" s="1279">
        <v>0</v>
      </c>
      <c r="K6" t="s">
        <v>7216</v>
      </c>
    </row>
    <row r="7" spans="1:11" ht="26.25" x14ac:dyDescent="0.25">
      <c r="A7" s="2"/>
      <c r="B7" s="10"/>
      <c r="C7" s="19"/>
      <c r="D7" s="1186" t="s">
        <v>16</v>
      </c>
      <c r="E7" s="659"/>
      <c r="F7" s="659"/>
      <c r="G7" s="659"/>
      <c r="H7" s="952" t="s">
        <v>12</v>
      </c>
      <c r="I7" s="689">
        <v>10910</v>
      </c>
      <c r="J7" s="690">
        <v>0</v>
      </c>
      <c r="K7" t="s">
        <v>7216</v>
      </c>
    </row>
    <row r="8" spans="1:11" ht="26.25" x14ac:dyDescent="0.25">
      <c r="A8" s="2"/>
      <c r="B8" s="10"/>
      <c r="C8" s="19"/>
      <c r="D8" s="641" t="s">
        <v>18</v>
      </c>
      <c r="E8" s="659"/>
      <c r="F8" s="659"/>
      <c r="G8" s="659"/>
      <c r="H8" s="952" t="s">
        <v>12</v>
      </c>
      <c r="I8" s="689">
        <v>23343</v>
      </c>
      <c r="J8" s="690">
        <v>0</v>
      </c>
      <c r="K8" t="s">
        <v>7216</v>
      </c>
    </row>
    <row r="9" spans="1:11" ht="26.25" x14ac:dyDescent="0.25">
      <c r="A9" s="2"/>
      <c r="B9" s="10"/>
      <c r="C9" s="19"/>
      <c r="D9" s="641" t="s">
        <v>20</v>
      </c>
      <c r="E9" s="659"/>
      <c r="F9" s="659">
        <v>2016</v>
      </c>
      <c r="G9" s="659"/>
      <c r="H9" s="952" t="s">
        <v>12</v>
      </c>
      <c r="I9" s="689">
        <v>65740</v>
      </c>
      <c r="J9" s="690">
        <v>55879.06</v>
      </c>
      <c r="K9" t="s">
        <v>7216</v>
      </c>
    </row>
    <row r="10" spans="1:11" ht="26.25" x14ac:dyDescent="0.25">
      <c r="A10" s="2"/>
      <c r="B10" s="10"/>
      <c r="C10" s="19"/>
      <c r="D10" s="641" t="s">
        <v>22</v>
      </c>
      <c r="E10" s="659"/>
      <c r="F10" s="659">
        <v>2017</v>
      </c>
      <c r="G10" s="659"/>
      <c r="H10" s="952" t="s">
        <v>12</v>
      </c>
      <c r="I10" s="689">
        <v>37498</v>
      </c>
      <c r="J10" s="690">
        <v>0</v>
      </c>
      <c r="K10" t="s">
        <v>7216</v>
      </c>
    </row>
    <row r="11" spans="1:11" x14ac:dyDescent="0.25">
      <c r="A11" s="2"/>
      <c r="B11" s="10"/>
      <c r="C11" s="16"/>
      <c r="D11" s="22"/>
      <c r="E11" s="12"/>
      <c r="F11" s="12"/>
      <c r="G11" s="871"/>
      <c r="H11" s="23"/>
      <c r="I11" s="24">
        <f>SUM(I7:I10)</f>
        <v>137491</v>
      </c>
      <c r="J11" s="21">
        <f>SUM(J7:J10)</f>
        <v>55879.06</v>
      </c>
    </row>
    <row r="12" spans="1:11" x14ac:dyDescent="0.25">
      <c r="A12" s="2"/>
      <c r="B12" s="10"/>
      <c r="C12" s="16"/>
      <c r="D12" s="16"/>
      <c r="E12" s="14"/>
      <c r="F12" s="14"/>
      <c r="G12" s="13"/>
      <c r="H12" s="25"/>
      <c r="I12" s="21"/>
      <c r="J12" s="26"/>
    </row>
    <row r="13" spans="1:11" x14ac:dyDescent="0.25">
      <c r="A13" s="2"/>
      <c r="B13" s="10"/>
      <c r="C13" s="11" t="s">
        <v>24</v>
      </c>
      <c r="D13" s="27"/>
      <c r="E13" s="12"/>
      <c r="F13" s="12"/>
      <c r="G13" s="2"/>
      <c r="H13" s="28"/>
      <c r="I13" s="21"/>
      <c r="J13" s="26"/>
    </row>
    <row r="14" spans="1:11" ht="26.25" x14ac:dyDescent="0.25">
      <c r="A14" s="2"/>
      <c r="B14" s="10"/>
      <c r="C14" s="11"/>
      <c r="D14" s="27" t="s">
        <v>7055</v>
      </c>
      <c r="E14" s="12"/>
      <c r="F14" s="12">
        <v>2024</v>
      </c>
      <c r="G14" s="2">
        <v>2101340066</v>
      </c>
      <c r="H14" s="29" t="s">
        <v>24</v>
      </c>
      <c r="I14" s="445">
        <v>25740</v>
      </c>
      <c r="J14" s="17">
        <v>0</v>
      </c>
    </row>
    <row r="15" spans="1:11" ht="26.25" x14ac:dyDescent="0.25">
      <c r="A15" s="2"/>
      <c r="B15" s="10"/>
      <c r="C15" s="11"/>
      <c r="D15" s="27" t="s">
        <v>7055</v>
      </c>
      <c r="E15" s="12"/>
      <c r="F15" s="12">
        <v>2024</v>
      </c>
      <c r="G15" s="2">
        <v>2101340065</v>
      </c>
      <c r="H15" s="29" t="s">
        <v>24</v>
      </c>
      <c r="I15" s="445">
        <v>25740</v>
      </c>
      <c r="J15" s="17">
        <v>0</v>
      </c>
    </row>
    <row r="16" spans="1:11" ht="26.25" x14ac:dyDescent="0.25">
      <c r="A16" s="2"/>
      <c r="B16" s="10"/>
      <c r="C16" s="11"/>
      <c r="D16" s="27" t="s">
        <v>7055</v>
      </c>
      <c r="E16" s="12"/>
      <c r="F16" s="12">
        <v>2024</v>
      </c>
      <c r="G16" s="2">
        <v>2101340064</v>
      </c>
      <c r="H16" s="29" t="s">
        <v>24</v>
      </c>
      <c r="I16" s="445">
        <v>25740</v>
      </c>
      <c r="J16" s="17">
        <v>0</v>
      </c>
    </row>
    <row r="17" spans="1:10" ht="26.25" x14ac:dyDescent="0.25">
      <c r="A17" s="2"/>
      <c r="B17" s="10"/>
      <c r="C17" s="11"/>
      <c r="D17" s="27" t="s">
        <v>7055</v>
      </c>
      <c r="E17" s="12"/>
      <c r="F17" s="12">
        <v>2024</v>
      </c>
      <c r="G17" s="2">
        <v>2101340063</v>
      </c>
      <c r="H17" s="29" t="s">
        <v>24</v>
      </c>
      <c r="I17" s="445">
        <v>25740</v>
      </c>
      <c r="J17" s="17">
        <v>0</v>
      </c>
    </row>
    <row r="18" spans="1:10" ht="26.25" x14ac:dyDescent="0.25">
      <c r="A18" s="2"/>
      <c r="B18" s="10"/>
      <c r="C18" s="11"/>
      <c r="D18" s="27" t="s">
        <v>7055</v>
      </c>
      <c r="E18" s="12"/>
      <c r="F18" s="12">
        <v>2024</v>
      </c>
      <c r="G18" s="2">
        <v>2101340062</v>
      </c>
      <c r="H18" s="29" t="s">
        <v>24</v>
      </c>
      <c r="I18" s="445">
        <v>25740</v>
      </c>
      <c r="J18" s="17">
        <v>0</v>
      </c>
    </row>
    <row r="19" spans="1:10" ht="26.25" x14ac:dyDescent="0.25">
      <c r="A19" s="2"/>
      <c r="B19" s="10"/>
      <c r="C19" s="11"/>
      <c r="D19" s="27" t="s">
        <v>7055</v>
      </c>
      <c r="E19" s="12"/>
      <c r="F19" s="12">
        <v>2024</v>
      </c>
      <c r="G19" s="2">
        <v>2101340061</v>
      </c>
      <c r="H19" s="29" t="s">
        <v>24</v>
      </c>
      <c r="I19" s="445">
        <v>25740</v>
      </c>
      <c r="J19" s="17">
        <v>0</v>
      </c>
    </row>
    <row r="20" spans="1:10" ht="26.25" x14ac:dyDescent="0.25">
      <c r="A20" s="2"/>
      <c r="B20" s="10"/>
      <c r="C20" s="11"/>
      <c r="D20" s="27" t="s">
        <v>7055</v>
      </c>
      <c r="E20" s="12"/>
      <c r="F20" s="12">
        <v>2024</v>
      </c>
      <c r="G20" s="2">
        <v>2101340060</v>
      </c>
      <c r="H20" s="29" t="s">
        <v>24</v>
      </c>
      <c r="I20" s="445">
        <v>25740</v>
      </c>
      <c r="J20" s="17">
        <v>0</v>
      </c>
    </row>
    <row r="21" spans="1:10" ht="26.25" x14ac:dyDescent="0.25">
      <c r="A21" s="2"/>
      <c r="B21" s="10"/>
      <c r="C21" s="11"/>
      <c r="D21" s="27" t="s">
        <v>7055</v>
      </c>
      <c r="E21" s="12"/>
      <c r="F21" s="12">
        <v>2024</v>
      </c>
      <c r="G21" s="2">
        <v>2101340059</v>
      </c>
      <c r="H21" s="29" t="s">
        <v>24</v>
      </c>
      <c r="I21" s="445">
        <v>25740</v>
      </c>
      <c r="J21" s="17">
        <v>0</v>
      </c>
    </row>
    <row r="22" spans="1:10" ht="26.25" x14ac:dyDescent="0.25">
      <c r="A22" s="2"/>
      <c r="B22" s="10"/>
      <c r="C22" s="11"/>
      <c r="D22" s="27" t="s">
        <v>7055</v>
      </c>
      <c r="E22" s="12"/>
      <c r="F22" s="12">
        <v>2024</v>
      </c>
      <c r="G22" s="2">
        <v>210134058</v>
      </c>
      <c r="H22" s="29" t="s">
        <v>24</v>
      </c>
      <c r="I22" s="445">
        <v>25740</v>
      </c>
      <c r="J22" s="17">
        <v>0</v>
      </c>
    </row>
    <row r="23" spans="1:10" ht="26.25" x14ac:dyDescent="0.25">
      <c r="A23" s="2"/>
      <c r="B23" s="10"/>
      <c r="C23" s="11"/>
      <c r="D23" s="27" t="s">
        <v>7055</v>
      </c>
      <c r="E23" s="12"/>
      <c r="F23" s="12">
        <v>2024</v>
      </c>
      <c r="G23" s="2">
        <v>2101340057</v>
      </c>
      <c r="H23" s="29" t="s">
        <v>24</v>
      </c>
      <c r="I23" s="445">
        <v>25740</v>
      </c>
      <c r="J23" s="17">
        <v>0</v>
      </c>
    </row>
    <row r="24" spans="1:10" ht="26.25" x14ac:dyDescent="0.25">
      <c r="A24" s="2"/>
      <c r="B24" s="10"/>
      <c r="C24" s="11"/>
      <c r="D24" s="27" t="s">
        <v>7053</v>
      </c>
      <c r="E24" s="12"/>
      <c r="F24" s="12">
        <v>2024</v>
      </c>
      <c r="G24" s="2">
        <v>2101340056</v>
      </c>
      <c r="H24" s="29" t="s">
        <v>24</v>
      </c>
      <c r="I24" s="445">
        <v>94640.78</v>
      </c>
      <c r="J24" s="17">
        <v>0</v>
      </c>
    </row>
    <row r="25" spans="1:10" ht="26.25" x14ac:dyDescent="0.25">
      <c r="A25" s="2"/>
      <c r="B25" s="10"/>
      <c r="C25" s="11"/>
      <c r="D25" s="27" t="s">
        <v>7053</v>
      </c>
      <c r="E25" s="12"/>
      <c r="F25" s="12">
        <v>2024</v>
      </c>
      <c r="G25" s="2">
        <v>2101340055</v>
      </c>
      <c r="H25" s="29" t="s">
        <v>24</v>
      </c>
      <c r="I25" s="445">
        <v>94640.78</v>
      </c>
      <c r="J25" s="17">
        <v>0</v>
      </c>
    </row>
    <row r="26" spans="1:10" ht="26.25" x14ac:dyDescent="0.25">
      <c r="A26" s="2"/>
      <c r="B26" s="10"/>
      <c r="C26" s="11"/>
      <c r="D26" s="27" t="s">
        <v>7053</v>
      </c>
      <c r="E26" s="12"/>
      <c r="F26" s="12">
        <v>2024</v>
      </c>
      <c r="G26" s="2">
        <v>2101340054</v>
      </c>
      <c r="H26" s="29" t="s">
        <v>24</v>
      </c>
      <c r="I26" s="445">
        <v>94640.78</v>
      </c>
      <c r="J26" s="17">
        <v>0</v>
      </c>
    </row>
    <row r="27" spans="1:10" ht="26.25" x14ac:dyDescent="0.25">
      <c r="A27" s="2"/>
      <c r="B27" s="10"/>
      <c r="C27" s="11"/>
      <c r="D27" s="27" t="s">
        <v>7053</v>
      </c>
      <c r="E27" s="138"/>
      <c r="F27" s="634">
        <v>2024</v>
      </c>
      <c r="G27" s="2">
        <v>2101340053</v>
      </c>
      <c r="H27" s="29" t="s">
        <v>24</v>
      </c>
      <c r="I27" s="445">
        <v>94640.78</v>
      </c>
      <c r="J27" s="1024">
        <v>0</v>
      </c>
    </row>
    <row r="28" spans="1:10" ht="26.25" x14ac:dyDescent="0.25">
      <c r="A28" s="2"/>
      <c r="B28" s="10"/>
      <c r="C28" s="11"/>
      <c r="D28" s="27" t="s">
        <v>7053</v>
      </c>
      <c r="E28" s="12"/>
      <c r="F28" s="12">
        <v>2024</v>
      </c>
      <c r="G28" s="2">
        <v>2101340052</v>
      </c>
      <c r="H28" s="29" t="s">
        <v>24</v>
      </c>
      <c r="I28" s="445">
        <v>94640.78</v>
      </c>
      <c r="J28" s="17">
        <v>0</v>
      </c>
    </row>
    <row r="29" spans="1:10" ht="26.25" x14ac:dyDescent="0.25">
      <c r="A29" s="2"/>
      <c r="B29" s="10"/>
      <c r="C29" s="11"/>
      <c r="D29" s="27" t="s">
        <v>7053</v>
      </c>
      <c r="E29" s="12"/>
      <c r="F29" s="12">
        <v>2024</v>
      </c>
      <c r="G29" s="2">
        <v>2101340051</v>
      </c>
      <c r="H29" s="29" t="s">
        <v>24</v>
      </c>
      <c r="I29" s="445">
        <v>94640.78</v>
      </c>
      <c r="J29" s="17">
        <v>0</v>
      </c>
    </row>
    <row r="30" spans="1:10" ht="26.25" x14ac:dyDescent="0.25">
      <c r="A30" s="2"/>
      <c r="B30" s="10"/>
      <c r="C30" s="11"/>
      <c r="D30" s="27" t="s">
        <v>7053</v>
      </c>
      <c r="E30" s="12"/>
      <c r="F30" s="12">
        <v>2024</v>
      </c>
      <c r="G30" s="2">
        <v>2101340050</v>
      </c>
      <c r="H30" s="29" t="s">
        <v>24</v>
      </c>
      <c r="I30" s="445">
        <v>94640.78</v>
      </c>
      <c r="J30" s="17">
        <v>0</v>
      </c>
    </row>
    <row r="31" spans="1:10" ht="26.25" x14ac:dyDescent="0.25">
      <c r="A31" s="2"/>
      <c r="B31" s="10"/>
      <c r="C31" s="11"/>
      <c r="D31" s="27" t="s">
        <v>7053</v>
      </c>
      <c r="E31" s="12"/>
      <c r="F31" s="12">
        <v>2024</v>
      </c>
      <c r="G31" s="2">
        <v>2101340049</v>
      </c>
      <c r="H31" s="29" t="s">
        <v>24</v>
      </c>
      <c r="I31" s="445">
        <v>94640.78</v>
      </c>
      <c r="J31" s="17">
        <v>0</v>
      </c>
    </row>
    <row r="32" spans="1:10" ht="26.25" x14ac:dyDescent="0.25">
      <c r="A32" s="2"/>
      <c r="B32" s="10"/>
      <c r="C32" s="11"/>
      <c r="D32" s="27" t="s">
        <v>7054</v>
      </c>
      <c r="E32" s="12"/>
      <c r="F32" s="12">
        <v>2024</v>
      </c>
      <c r="G32" s="2">
        <v>2001340046</v>
      </c>
      <c r="H32" s="29" t="s">
        <v>24</v>
      </c>
      <c r="I32" s="445">
        <v>94418.79</v>
      </c>
      <c r="J32" s="17">
        <v>0</v>
      </c>
    </row>
    <row r="33" spans="1:10" ht="26.25" x14ac:dyDescent="0.25">
      <c r="A33" s="2"/>
      <c r="B33" s="10"/>
      <c r="C33" s="11"/>
      <c r="D33" s="27" t="s">
        <v>7054</v>
      </c>
      <c r="E33" s="12"/>
      <c r="F33" s="12">
        <v>2024</v>
      </c>
      <c r="G33" s="2">
        <v>2001340045</v>
      </c>
      <c r="H33" s="29" t="s">
        <v>24</v>
      </c>
      <c r="I33" s="445">
        <v>94418.79</v>
      </c>
      <c r="J33" s="17">
        <v>0</v>
      </c>
    </row>
    <row r="34" spans="1:10" ht="26.25" x14ac:dyDescent="0.25">
      <c r="A34" s="2"/>
      <c r="B34" s="10"/>
      <c r="C34" s="11"/>
      <c r="D34" s="27" t="s">
        <v>7056</v>
      </c>
      <c r="E34" s="12"/>
      <c r="F34" s="12">
        <v>2024</v>
      </c>
      <c r="G34" s="2">
        <v>2001340048</v>
      </c>
      <c r="H34" s="29" t="s">
        <v>24</v>
      </c>
      <c r="I34" s="445">
        <v>95429.21</v>
      </c>
      <c r="J34" s="17">
        <v>0</v>
      </c>
    </row>
    <row r="35" spans="1:10" ht="26.25" x14ac:dyDescent="0.25">
      <c r="A35" s="2"/>
      <c r="B35" s="10"/>
      <c r="C35" s="11"/>
      <c r="D35" s="27" t="s">
        <v>7056</v>
      </c>
      <c r="E35" s="12"/>
      <c r="F35" s="12">
        <v>2024</v>
      </c>
      <c r="G35" s="2">
        <v>2001340047</v>
      </c>
      <c r="H35" s="29" t="s">
        <v>24</v>
      </c>
      <c r="I35" s="445">
        <v>95429.21</v>
      </c>
      <c r="J35" s="17">
        <v>0</v>
      </c>
    </row>
    <row r="36" spans="1:10" ht="26.25" x14ac:dyDescent="0.25">
      <c r="A36" s="2"/>
      <c r="B36" s="10"/>
      <c r="C36" s="11"/>
      <c r="D36" s="27" t="s">
        <v>7052</v>
      </c>
      <c r="E36" s="12"/>
      <c r="F36" s="12">
        <v>2024</v>
      </c>
      <c r="G36" s="2">
        <v>2101340071</v>
      </c>
      <c r="H36" s="29" t="s">
        <v>24</v>
      </c>
      <c r="I36" s="445">
        <v>65463</v>
      </c>
      <c r="J36" s="17">
        <v>0</v>
      </c>
    </row>
    <row r="37" spans="1:10" ht="26.25" x14ac:dyDescent="0.25">
      <c r="A37" s="2" t="s">
        <v>4241</v>
      </c>
      <c r="B37" s="10"/>
      <c r="C37" s="11"/>
      <c r="D37" s="578" t="s">
        <v>3511</v>
      </c>
      <c r="E37" s="12"/>
      <c r="F37" s="12">
        <v>2023</v>
      </c>
      <c r="G37" s="12">
        <v>101000335</v>
      </c>
      <c r="H37" s="29" t="s">
        <v>24</v>
      </c>
      <c r="I37" s="445">
        <v>64889.57</v>
      </c>
      <c r="J37" s="17">
        <v>0</v>
      </c>
    </row>
    <row r="38" spans="1:10" ht="26.25" x14ac:dyDescent="0.25">
      <c r="A38" s="2" t="s">
        <v>4242</v>
      </c>
      <c r="B38" s="10"/>
      <c r="C38" s="11"/>
      <c r="D38" s="27" t="s">
        <v>3510</v>
      </c>
      <c r="E38" s="12"/>
      <c r="F38" s="12">
        <v>2023</v>
      </c>
      <c r="G38" s="12">
        <v>4101340006</v>
      </c>
      <c r="H38" s="29" t="s">
        <v>24</v>
      </c>
      <c r="I38" s="445">
        <v>105600</v>
      </c>
      <c r="J38" s="17">
        <v>90514.32</v>
      </c>
    </row>
    <row r="39" spans="1:10" ht="26.25" x14ac:dyDescent="0.25">
      <c r="A39" s="2" t="s">
        <v>4243</v>
      </c>
      <c r="B39" s="10"/>
      <c r="C39" s="11"/>
      <c r="D39" s="27" t="s">
        <v>3510</v>
      </c>
      <c r="E39" s="12"/>
      <c r="F39" s="12">
        <v>2023</v>
      </c>
      <c r="G39" s="12">
        <v>4101340007</v>
      </c>
      <c r="H39" s="29" t="s">
        <v>24</v>
      </c>
      <c r="I39" s="445">
        <v>105600</v>
      </c>
      <c r="J39" s="17">
        <v>91514.32</v>
      </c>
    </row>
    <row r="40" spans="1:10" ht="26.25" x14ac:dyDescent="0.25">
      <c r="A40" s="2" t="s">
        <v>4244</v>
      </c>
      <c r="B40" s="10"/>
      <c r="C40" s="11"/>
      <c r="D40" s="27" t="s">
        <v>275</v>
      </c>
      <c r="E40" s="12"/>
      <c r="F40" s="12">
        <v>2023</v>
      </c>
      <c r="G40" s="12">
        <v>21013400094</v>
      </c>
      <c r="H40" s="29" t="s">
        <v>24</v>
      </c>
      <c r="I40" s="445">
        <v>63990</v>
      </c>
      <c r="J40" s="17">
        <v>0</v>
      </c>
    </row>
    <row r="41" spans="1:10" ht="26.25" x14ac:dyDescent="0.25">
      <c r="A41" s="2" t="s">
        <v>4245</v>
      </c>
      <c r="B41" s="10"/>
      <c r="C41" s="11"/>
      <c r="D41" s="27" t="s">
        <v>3150</v>
      </c>
      <c r="E41" s="12"/>
      <c r="F41" s="12">
        <v>2023</v>
      </c>
      <c r="G41" s="883">
        <v>510134000073</v>
      </c>
      <c r="H41" s="29" t="s">
        <v>24</v>
      </c>
      <c r="I41" s="445">
        <v>59996</v>
      </c>
      <c r="J41" s="17">
        <v>0</v>
      </c>
    </row>
    <row r="42" spans="1:10" ht="26.25" x14ac:dyDescent="0.25">
      <c r="A42" s="2" t="s">
        <v>4246</v>
      </c>
      <c r="B42" s="10"/>
      <c r="C42" s="11"/>
      <c r="D42" s="27" t="s">
        <v>3149</v>
      </c>
      <c r="E42" s="12"/>
      <c r="F42" s="12">
        <v>2023</v>
      </c>
      <c r="G42" s="12">
        <v>101000172</v>
      </c>
      <c r="H42" s="29" t="s">
        <v>24</v>
      </c>
      <c r="I42" s="445">
        <v>49496.25</v>
      </c>
      <c r="J42" s="17">
        <v>0</v>
      </c>
    </row>
    <row r="43" spans="1:10" ht="26.25" x14ac:dyDescent="0.25">
      <c r="A43" s="2" t="s">
        <v>4247</v>
      </c>
      <c r="B43" s="10"/>
      <c r="C43" s="11"/>
      <c r="D43" s="27" t="s">
        <v>3149</v>
      </c>
      <c r="E43" s="12"/>
      <c r="F43" s="12">
        <v>2023</v>
      </c>
      <c r="G43" s="12">
        <v>101000173</v>
      </c>
      <c r="H43" s="29" t="s">
        <v>24</v>
      </c>
      <c r="I43" s="445">
        <v>49496.25</v>
      </c>
      <c r="J43" s="17">
        <v>0</v>
      </c>
    </row>
    <row r="44" spans="1:10" ht="26.25" x14ac:dyDescent="0.25">
      <c r="A44" s="2" t="s">
        <v>4248</v>
      </c>
      <c r="B44" s="10"/>
      <c r="C44" s="11"/>
      <c r="D44" s="27" t="s">
        <v>23</v>
      </c>
      <c r="E44" s="12"/>
      <c r="F44" s="12">
        <v>2022</v>
      </c>
      <c r="G44" s="883">
        <v>510134000071</v>
      </c>
      <c r="H44" s="29" t="s">
        <v>24</v>
      </c>
      <c r="I44" s="445">
        <v>21190</v>
      </c>
      <c r="J44" s="17">
        <v>0</v>
      </c>
    </row>
    <row r="45" spans="1:10" ht="26.25" x14ac:dyDescent="0.25">
      <c r="A45" s="2" t="s">
        <v>4249</v>
      </c>
      <c r="B45" s="10"/>
      <c r="C45" s="11"/>
      <c r="D45" s="27" t="s">
        <v>23</v>
      </c>
      <c r="E45" s="12"/>
      <c r="F45" s="12">
        <v>2022</v>
      </c>
      <c r="G45" s="883">
        <v>510134000072</v>
      </c>
      <c r="H45" s="29" t="s">
        <v>24</v>
      </c>
      <c r="I45" s="445">
        <v>21190</v>
      </c>
      <c r="J45" s="17">
        <v>0</v>
      </c>
    </row>
    <row r="46" spans="1:10" ht="26.25" x14ac:dyDescent="0.25">
      <c r="A46" s="2" t="s">
        <v>4250</v>
      </c>
      <c r="B46" s="10"/>
      <c r="C46" s="11"/>
      <c r="D46" s="27" t="s">
        <v>25</v>
      </c>
      <c r="E46" s="12"/>
      <c r="F46" s="12">
        <v>2022</v>
      </c>
      <c r="G46" s="12">
        <v>2101340035</v>
      </c>
      <c r="H46" s="29" t="s">
        <v>24</v>
      </c>
      <c r="I46" s="445">
        <v>79990</v>
      </c>
      <c r="J46" s="17">
        <v>0</v>
      </c>
    </row>
    <row r="47" spans="1:10" ht="26.25" x14ac:dyDescent="0.25">
      <c r="A47" s="2" t="s">
        <v>4251</v>
      </c>
      <c r="B47" s="10"/>
      <c r="C47" s="11"/>
      <c r="D47" s="27" t="s">
        <v>25</v>
      </c>
      <c r="E47" s="12"/>
      <c r="F47" s="12">
        <v>2022</v>
      </c>
      <c r="G47" s="12">
        <v>2101340036</v>
      </c>
      <c r="H47" s="29" t="s">
        <v>24</v>
      </c>
      <c r="I47" s="445">
        <v>79990</v>
      </c>
      <c r="J47" s="17">
        <v>0</v>
      </c>
    </row>
    <row r="48" spans="1:10" ht="26.25" x14ac:dyDescent="0.25">
      <c r="A48" s="2" t="s">
        <v>4252</v>
      </c>
      <c r="B48" s="10"/>
      <c r="C48" s="11"/>
      <c r="D48" s="27" t="s">
        <v>26</v>
      </c>
      <c r="E48" s="12"/>
      <c r="F48" s="12">
        <v>2022</v>
      </c>
      <c r="G48" s="12">
        <v>2101340037</v>
      </c>
      <c r="H48" s="29" t="s">
        <v>24</v>
      </c>
      <c r="I48" s="445">
        <v>29990</v>
      </c>
      <c r="J48" s="17">
        <v>0</v>
      </c>
    </row>
    <row r="49" spans="1:10" ht="38.25" x14ac:dyDescent="0.25">
      <c r="A49" s="2" t="s">
        <v>4253</v>
      </c>
      <c r="B49" s="10"/>
      <c r="C49" s="11"/>
      <c r="D49" s="27" t="s">
        <v>27</v>
      </c>
      <c r="E49" s="12"/>
      <c r="F49" s="12">
        <v>2022</v>
      </c>
      <c r="G49" s="12">
        <v>4101340567</v>
      </c>
      <c r="H49" s="29" t="s">
        <v>24</v>
      </c>
      <c r="I49" s="445">
        <v>2985000</v>
      </c>
      <c r="J49" s="26">
        <v>1883392.99</v>
      </c>
    </row>
    <row r="50" spans="1:10" ht="26.25" x14ac:dyDescent="0.25">
      <c r="A50" s="2" t="s">
        <v>4254</v>
      </c>
      <c r="B50" s="10"/>
      <c r="C50" s="11"/>
      <c r="D50" s="27" t="s">
        <v>28</v>
      </c>
      <c r="E50" s="12"/>
      <c r="F50" s="12">
        <v>2022</v>
      </c>
      <c r="G50" s="12">
        <v>3101340551</v>
      </c>
      <c r="H50" s="29" t="s">
        <v>24</v>
      </c>
      <c r="I50" s="445">
        <v>45280.49</v>
      </c>
      <c r="J50" s="17">
        <v>0</v>
      </c>
    </row>
    <row r="51" spans="1:10" ht="26.25" x14ac:dyDescent="0.25">
      <c r="A51" s="2" t="s">
        <v>4255</v>
      </c>
      <c r="B51" s="10"/>
      <c r="C51" s="11"/>
      <c r="D51" s="27" t="s">
        <v>28</v>
      </c>
      <c r="E51" s="12"/>
      <c r="F51" s="12">
        <v>2022</v>
      </c>
      <c r="G51" s="12">
        <v>3101340555</v>
      </c>
      <c r="H51" s="29" t="s">
        <v>24</v>
      </c>
      <c r="I51" s="445">
        <v>45280.49</v>
      </c>
      <c r="J51" s="17">
        <v>0</v>
      </c>
    </row>
    <row r="52" spans="1:10" ht="26.25" x14ac:dyDescent="0.25">
      <c r="A52" s="2" t="s">
        <v>4256</v>
      </c>
      <c r="B52" s="10"/>
      <c r="C52" s="11"/>
      <c r="D52" s="27" t="s">
        <v>28</v>
      </c>
      <c r="E52" s="12"/>
      <c r="F52" s="12">
        <v>2022</v>
      </c>
      <c r="G52" s="12">
        <v>3101340553</v>
      </c>
      <c r="H52" s="29" t="s">
        <v>24</v>
      </c>
      <c r="I52" s="445">
        <v>45280.49</v>
      </c>
      <c r="J52" s="17">
        <v>0</v>
      </c>
    </row>
    <row r="53" spans="1:10" ht="26.25" x14ac:dyDescent="0.25">
      <c r="A53" s="2" t="s">
        <v>4257</v>
      </c>
      <c r="B53" s="10"/>
      <c r="C53" s="11"/>
      <c r="D53" s="27" t="s">
        <v>28</v>
      </c>
      <c r="E53" s="12"/>
      <c r="F53" s="12">
        <v>2022</v>
      </c>
      <c r="G53" s="12">
        <v>3101340554</v>
      </c>
      <c r="H53" s="29" t="s">
        <v>24</v>
      </c>
      <c r="I53" s="445">
        <v>45280.49</v>
      </c>
      <c r="J53" s="17">
        <v>0</v>
      </c>
    </row>
    <row r="54" spans="1:10" ht="26.25" x14ac:dyDescent="0.25">
      <c r="A54" s="2" t="s">
        <v>4258</v>
      </c>
      <c r="B54" s="10"/>
      <c r="C54" s="11"/>
      <c r="D54" s="27" t="s">
        <v>28</v>
      </c>
      <c r="E54" s="12"/>
      <c r="F54" s="12">
        <v>2022</v>
      </c>
      <c r="G54" s="12">
        <v>3101340552</v>
      </c>
      <c r="H54" s="29" t="s">
        <v>24</v>
      </c>
      <c r="I54" s="445">
        <v>45280.49</v>
      </c>
      <c r="J54" s="17">
        <v>0</v>
      </c>
    </row>
    <row r="55" spans="1:10" ht="26.25" x14ac:dyDescent="0.25">
      <c r="A55" s="2" t="s">
        <v>4259</v>
      </c>
      <c r="B55" s="10"/>
      <c r="C55" s="11"/>
      <c r="D55" s="27" t="s">
        <v>29</v>
      </c>
      <c r="E55" s="12"/>
      <c r="F55" s="12">
        <v>2021</v>
      </c>
      <c r="G55" s="12">
        <v>6101340001</v>
      </c>
      <c r="H55" s="29" t="s">
        <v>24</v>
      </c>
      <c r="I55" s="445">
        <v>46999</v>
      </c>
      <c r="J55" s="17">
        <v>0</v>
      </c>
    </row>
    <row r="56" spans="1:10" ht="26.25" x14ac:dyDescent="0.25">
      <c r="A56" s="2" t="s">
        <v>4260</v>
      </c>
      <c r="B56" s="10"/>
      <c r="C56" s="11"/>
      <c r="D56" s="27" t="s">
        <v>30</v>
      </c>
      <c r="E56" s="12"/>
      <c r="F56" s="12">
        <v>2021</v>
      </c>
      <c r="G56" s="12">
        <v>101340101</v>
      </c>
      <c r="H56" s="29" t="s">
        <v>24</v>
      </c>
      <c r="I56" s="445">
        <v>14997.17</v>
      </c>
      <c r="J56" s="17">
        <v>0</v>
      </c>
    </row>
    <row r="57" spans="1:10" ht="38.25" x14ac:dyDescent="0.25">
      <c r="A57" s="2" t="s">
        <v>4261</v>
      </c>
      <c r="B57" s="10"/>
      <c r="C57" s="11"/>
      <c r="D57" s="27" t="s">
        <v>31</v>
      </c>
      <c r="E57" s="12"/>
      <c r="F57" s="12">
        <v>2021</v>
      </c>
      <c r="G57" s="12">
        <v>1013400010</v>
      </c>
      <c r="H57" s="29" t="s">
        <v>24</v>
      </c>
      <c r="I57" s="445">
        <v>14804</v>
      </c>
      <c r="J57" s="17">
        <v>0</v>
      </c>
    </row>
    <row r="58" spans="1:10" ht="26.25" x14ac:dyDescent="0.25">
      <c r="A58" s="2" t="s">
        <v>4262</v>
      </c>
      <c r="B58" s="10"/>
      <c r="C58" s="11"/>
      <c r="D58" s="30" t="s">
        <v>32</v>
      </c>
      <c r="E58" s="12"/>
      <c r="F58" s="12">
        <v>2021</v>
      </c>
      <c r="G58" s="12">
        <v>1013400011</v>
      </c>
      <c r="H58" s="29" t="s">
        <v>24</v>
      </c>
      <c r="I58" s="445">
        <v>54199</v>
      </c>
      <c r="J58" s="17">
        <v>0</v>
      </c>
    </row>
    <row r="59" spans="1:10" ht="26.25" x14ac:dyDescent="0.25">
      <c r="A59" s="2" t="s">
        <v>4263</v>
      </c>
      <c r="B59" s="10"/>
      <c r="C59" s="11"/>
      <c r="D59" s="27" t="s">
        <v>33</v>
      </c>
      <c r="E59" s="12"/>
      <c r="F59" s="12">
        <v>2021</v>
      </c>
      <c r="G59" s="4" t="s">
        <v>4716</v>
      </c>
      <c r="H59" s="29" t="s">
        <v>24</v>
      </c>
      <c r="I59" s="445">
        <v>76809</v>
      </c>
      <c r="J59" s="26">
        <v>33832.67</v>
      </c>
    </row>
    <row r="60" spans="1:10" ht="26.25" x14ac:dyDescent="0.25">
      <c r="A60" s="2" t="s">
        <v>4264</v>
      </c>
      <c r="B60" s="10"/>
      <c r="C60" s="11"/>
      <c r="D60" s="27" t="s">
        <v>34</v>
      </c>
      <c r="E60" s="12"/>
      <c r="F60" s="12">
        <v>2021</v>
      </c>
      <c r="G60" s="4" t="s">
        <v>4715</v>
      </c>
      <c r="H60" s="29" t="s">
        <v>24</v>
      </c>
      <c r="I60" s="445">
        <v>43164</v>
      </c>
      <c r="J60" s="17">
        <v>0</v>
      </c>
    </row>
    <row r="61" spans="1:10" ht="26.25" x14ac:dyDescent="0.25">
      <c r="A61" s="2" t="s">
        <v>4265</v>
      </c>
      <c r="B61" s="10"/>
      <c r="C61" s="11"/>
      <c r="D61" s="27" t="s">
        <v>35</v>
      </c>
      <c r="E61" s="12"/>
      <c r="F61" s="12">
        <v>2020</v>
      </c>
      <c r="G61" s="4" t="s">
        <v>4701</v>
      </c>
      <c r="H61" s="29" t="s">
        <v>24</v>
      </c>
      <c r="I61" s="445">
        <v>44783</v>
      </c>
      <c r="J61" s="21">
        <v>0</v>
      </c>
    </row>
    <row r="62" spans="1:10" ht="26.25" x14ac:dyDescent="0.25">
      <c r="A62" s="2" t="s">
        <v>4266</v>
      </c>
      <c r="B62" s="10"/>
      <c r="C62" s="11"/>
      <c r="D62" s="27" t="s">
        <v>35</v>
      </c>
      <c r="E62" s="12"/>
      <c r="F62" s="12">
        <v>2020</v>
      </c>
      <c r="G62" s="4" t="s">
        <v>4702</v>
      </c>
      <c r="H62" s="29" t="s">
        <v>24</v>
      </c>
      <c r="I62" s="445">
        <v>44783</v>
      </c>
      <c r="J62" s="21">
        <v>0</v>
      </c>
    </row>
    <row r="63" spans="1:10" ht="26.25" x14ac:dyDescent="0.25">
      <c r="A63" s="2" t="s">
        <v>4267</v>
      </c>
      <c r="B63" s="10"/>
      <c r="C63" s="11"/>
      <c r="D63" s="27" t="s">
        <v>35</v>
      </c>
      <c r="E63" s="12"/>
      <c r="F63" s="12">
        <v>2020</v>
      </c>
      <c r="G63" s="4" t="s">
        <v>4703</v>
      </c>
      <c r="H63" s="29" t="s">
        <v>24</v>
      </c>
      <c r="I63" s="445">
        <v>44783</v>
      </c>
      <c r="J63" s="21">
        <v>0</v>
      </c>
    </row>
    <row r="64" spans="1:10" ht="26.25" x14ac:dyDescent="0.25">
      <c r="A64" s="2" t="s">
        <v>4268</v>
      </c>
      <c r="B64" s="10"/>
      <c r="C64" s="11"/>
      <c r="D64" s="27" t="s">
        <v>35</v>
      </c>
      <c r="E64" s="12"/>
      <c r="F64" s="12">
        <v>2020</v>
      </c>
      <c r="G64" s="4" t="s">
        <v>4704</v>
      </c>
      <c r="H64" s="29" t="s">
        <v>24</v>
      </c>
      <c r="I64" s="445">
        <v>44783</v>
      </c>
      <c r="J64" s="21">
        <v>0</v>
      </c>
    </row>
    <row r="65" spans="1:10" ht="26.25" x14ac:dyDescent="0.25">
      <c r="A65" s="2" t="s">
        <v>4269</v>
      </c>
      <c r="B65" s="10"/>
      <c r="C65" s="11"/>
      <c r="D65" s="27" t="s">
        <v>35</v>
      </c>
      <c r="E65" s="12"/>
      <c r="F65" s="12">
        <v>2020</v>
      </c>
      <c r="G65" s="4" t="s">
        <v>4708</v>
      </c>
      <c r="H65" s="29" t="s">
        <v>24</v>
      </c>
      <c r="I65" s="445">
        <v>44783</v>
      </c>
      <c r="J65" s="21">
        <v>0</v>
      </c>
    </row>
    <row r="66" spans="1:10" ht="26.25" x14ac:dyDescent="0.25">
      <c r="A66" s="2" t="s">
        <v>4270</v>
      </c>
      <c r="B66" s="10"/>
      <c r="C66" s="11"/>
      <c r="D66" s="27" t="s">
        <v>36</v>
      </c>
      <c r="E66" s="12"/>
      <c r="F66" s="12">
        <v>2019</v>
      </c>
      <c r="G66" s="12">
        <v>1013400001</v>
      </c>
      <c r="H66" s="29" t="s">
        <v>24</v>
      </c>
      <c r="I66" s="445">
        <v>294077</v>
      </c>
      <c r="J66" s="26">
        <v>144587.96</v>
      </c>
    </row>
    <row r="67" spans="1:10" ht="26.25" x14ac:dyDescent="0.25">
      <c r="A67" s="2" t="s">
        <v>4271</v>
      </c>
      <c r="B67" s="10"/>
      <c r="C67" s="11"/>
      <c r="D67" s="27" t="s">
        <v>3224</v>
      </c>
      <c r="E67" s="12"/>
      <c r="F67" s="12">
        <v>2019</v>
      </c>
      <c r="G67" s="4" t="s">
        <v>4709</v>
      </c>
      <c r="H67" s="29" t="s">
        <v>24</v>
      </c>
      <c r="I67" s="445">
        <v>39909.39</v>
      </c>
      <c r="J67" s="17">
        <v>0</v>
      </c>
    </row>
    <row r="68" spans="1:10" ht="26.25" x14ac:dyDescent="0.25">
      <c r="A68" s="2" t="s">
        <v>4272</v>
      </c>
      <c r="B68" s="10"/>
      <c r="C68" s="11"/>
      <c r="D68" s="27" t="s">
        <v>3224</v>
      </c>
      <c r="E68" s="12"/>
      <c r="F68" s="12">
        <v>2019</v>
      </c>
      <c r="G68" s="4" t="s">
        <v>4710</v>
      </c>
      <c r="H68" s="29" t="s">
        <v>24</v>
      </c>
      <c r="I68" s="445">
        <v>40053.56</v>
      </c>
      <c r="J68" s="17">
        <v>0</v>
      </c>
    </row>
    <row r="69" spans="1:10" ht="26.25" x14ac:dyDescent="0.25">
      <c r="A69" s="2" t="s">
        <v>4273</v>
      </c>
      <c r="B69" s="10"/>
      <c r="C69" s="11"/>
      <c r="D69" s="27" t="s">
        <v>37</v>
      </c>
      <c r="E69" s="12"/>
      <c r="F69" s="12">
        <v>2019</v>
      </c>
      <c r="G69" s="4" t="s">
        <v>4711</v>
      </c>
      <c r="H69" s="29" t="s">
        <v>24</v>
      </c>
      <c r="I69" s="445">
        <v>39871.440000000002</v>
      </c>
      <c r="J69" s="17">
        <v>0</v>
      </c>
    </row>
    <row r="70" spans="1:10" ht="26.25" x14ac:dyDescent="0.25">
      <c r="A70" s="2" t="s">
        <v>4274</v>
      </c>
      <c r="B70" s="10"/>
      <c r="C70" s="11"/>
      <c r="D70" s="27" t="s">
        <v>37</v>
      </c>
      <c r="E70" s="12"/>
      <c r="F70" s="12">
        <v>2019</v>
      </c>
      <c r="G70" s="4" t="s">
        <v>4712</v>
      </c>
      <c r="H70" s="29" t="s">
        <v>24</v>
      </c>
      <c r="I70" s="445">
        <v>39871.440000000002</v>
      </c>
      <c r="J70" s="17">
        <v>0</v>
      </c>
    </row>
    <row r="71" spans="1:10" ht="26.25" x14ac:dyDescent="0.25">
      <c r="A71" s="2" t="s">
        <v>4275</v>
      </c>
      <c r="B71" s="10"/>
      <c r="C71" s="11"/>
      <c r="D71" s="27" t="s">
        <v>37</v>
      </c>
      <c r="E71" s="12"/>
      <c r="F71" s="12">
        <v>2019</v>
      </c>
      <c r="G71" s="4" t="s">
        <v>4713</v>
      </c>
      <c r="H71" s="29" t="s">
        <v>24</v>
      </c>
      <c r="I71" s="445">
        <v>39871.440000000002</v>
      </c>
      <c r="J71" s="17">
        <v>0</v>
      </c>
    </row>
    <row r="72" spans="1:10" ht="26.25" x14ac:dyDescent="0.25">
      <c r="A72" s="2" t="s">
        <v>4276</v>
      </c>
      <c r="B72" s="10"/>
      <c r="C72" s="11"/>
      <c r="D72" s="27" t="s">
        <v>38</v>
      </c>
      <c r="E72" s="12"/>
      <c r="F72" s="12">
        <v>2019</v>
      </c>
      <c r="G72" s="4" t="s">
        <v>4707</v>
      </c>
      <c r="H72" s="29" t="s">
        <v>24</v>
      </c>
      <c r="I72" s="445">
        <v>39607</v>
      </c>
      <c r="J72" s="17">
        <v>0</v>
      </c>
    </row>
    <row r="73" spans="1:10" ht="26.25" x14ac:dyDescent="0.25">
      <c r="A73" s="2" t="s">
        <v>4277</v>
      </c>
      <c r="B73" s="10"/>
      <c r="C73" s="11"/>
      <c r="D73" s="27" t="s">
        <v>39</v>
      </c>
      <c r="E73" s="12"/>
      <c r="F73" s="12">
        <v>2019</v>
      </c>
      <c r="G73" s="4" t="s">
        <v>4699</v>
      </c>
      <c r="H73" s="29" t="s">
        <v>24</v>
      </c>
      <c r="I73" s="445">
        <v>43600</v>
      </c>
      <c r="J73" s="17">
        <v>0</v>
      </c>
    </row>
    <row r="74" spans="1:10" ht="26.25" x14ac:dyDescent="0.25">
      <c r="A74" s="2" t="s">
        <v>4278</v>
      </c>
      <c r="B74" s="10"/>
      <c r="C74" s="11"/>
      <c r="D74" s="27" t="s">
        <v>39</v>
      </c>
      <c r="E74" s="12"/>
      <c r="F74" s="12">
        <v>2019</v>
      </c>
      <c r="G74" s="4" t="s">
        <v>4706</v>
      </c>
      <c r="H74" s="29" t="s">
        <v>24</v>
      </c>
      <c r="I74" s="445">
        <v>43600</v>
      </c>
      <c r="J74" s="17">
        <v>0</v>
      </c>
    </row>
    <row r="75" spans="1:10" ht="26.25" x14ac:dyDescent="0.25">
      <c r="A75" s="2">
        <v>45</v>
      </c>
      <c r="B75" s="10"/>
      <c r="C75" s="11"/>
      <c r="D75" s="27" t="s">
        <v>3225</v>
      </c>
      <c r="E75" s="12"/>
      <c r="F75" s="12">
        <v>2019</v>
      </c>
      <c r="G75" s="4" t="s">
        <v>4700</v>
      </c>
      <c r="H75" s="29" t="s">
        <v>24</v>
      </c>
      <c r="I75" s="445">
        <v>12350</v>
      </c>
      <c r="J75" s="17">
        <v>0</v>
      </c>
    </row>
    <row r="76" spans="1:10" ht="26.25" x14ac:dyDescent="0.25">
      <c r="A76" s="2">
        <v>46</v>
      </c>
      <c r="B76" s="10"/>
      <c r="C76" s="11"/>
      <c r="D76" s="27" t="s">
        <v>3225</v>
      </c>
      <c r="E76" s="12"/>
      <c r="F76" s="12">
        <v>2019</v>
      </c>
      <c r="G76" s="4" t="s">
        <v>4705</v>
      </c>
      <c r="H76" s="29" t="s">
        <v>24</v>
      </c>
      <c r="I76" s="445">
        <v>12350</v>
      </c>
      <c r="J76" s="17">
        <v>0</v>
      </c>
    </row>
    <row r="77" spans="1:10" ht="26.25" x14ac:dyDescent="0.25">
      <c r="A77" s="2">
        <v>47</v>
      </c>
      <c r="B77" s="10"/>
      <c r="C77" s="11"/>
      <c r="D77" s="27" t="s">
        <v>40</v>
      </c>
      <c r="E77" s="12"/>
      <c r="F77" s="12">
        <v>2019</v>
      </c>
      <c r="G77" s="4" t="s">
        <v>4714</v>
      </c>
      <c r="H77" s="29" t="s">
        <v>24</v>
      </c>
      <c r="I77" s="445">
        <v>12350</v>
      </c>
      <c r="J77" s="17">
        <v>0</v>
      </c>
    </row>
    <row r="78" spans="1:10" ht="26.25" x14ac:dyDescent="0.25">
      <c r="A78" s="2">
        <v>48</v>
      </c>
      <c r="B78" s="10" t="s">
        <v>10</v>
      </c>
      <c r="C78" s="11"/>
      <c r="D78" s="27" t="s">
        <v>41</v>
      </c>
      <c r="E78" s="12">
        <v>1</v>
      </c>
      <c r="F78" s="12">
        <v>2019</v>
      </c>
      <c r="G78" s="12">
        <v>4101340010</v>
      </c>
      <c r="H78" s="29" t="s">
        <v>24</v>
      </c>
      <c r="I78" s="445">
        <v>29886.52</v>
      </c>
      <c r="J78" s="17">
        <v>0</v>
      </c>
    </row>
    <row r="79" spans="1:10" ht="26.25" x14ac:dyDescent="0.25">
      <c r="A79" s="2">
        <v>49</v>
      </c>
      <c r="B79" s="10" t="s">
        <v>13</v>
      </c>
      <c r="C79" s="11"/>
      <c r="D79" s="27" t="s">
        <v>42</v>
      </c>
      <c r="E79" s="12">
        <v>1</v>
      </c>
      <c r="F79" s="12">
        <v>2019</v>
      </c>
      <c r="G79" s="12">
        <v>2101340000</v>
      </c>
      <c r="H79" s="29" t="s">
        <v>24</v>
      </c>
      <c r="I79" s="445">
        <v>47773.65</v>
      </c>
      <c r="J79" s="17">
        <v>0</v>
      </c>
    </row>
    <row r="80" spans="1:10" ht="26.25" x14ac:dyDescent="0.25">
      <c r="A80" s="2">
        <v>50</v>
      </c>
      <c r="B80" s="10" t="s">
        <v>15</v>
      </c>
      <c r="C80" s="11"/>
      <c r="D80" s="27" t="s">
        <v>42</v>
      </c>
      <c r="E80" s="12">
        <v>1</v>
      </c>
      <c r="F80" s="12">
        <v>2019</v>
      </c>
      <c r="G80" s="12">
        <v>2101340011</v>
      </c>
      <c r="H80" s="29" t="s">
        <v>24</v>
      </c>
      <c r="I80" s="445">
        <v>47773.65</v>
      </c>
      <c r="J80" s="17">
        <v>0</v>
      </c>
    </row>
    <row r="81" spans="1:10" ht="26.25" x14ac:dyDescent="0.25">
      <c r="A81" s="2" t="s">
        <v>4279</v>
      </c>
      <c r="B81" s="10" t="s">
        <v>17</v>
      </c>
      <c r="C81" s="11"/>
      <c r="D81" s="27" t="s">
        <v>42</v>
      </c>
      <c r="E81" s="12">
        <v>1</v>
      </c>
      <c r="F81" s="12">
        <v>2019</v>
      </c>
      <c r="G81" s="12">
        <v>2101340012</v>
      </c>
      <c r="H81" s="29" t="s">
        <v>24</v>
      </c>
      <c r="I81" s="445">
        <v>47773.65</v>
      </c>
      <c r="J81" s="17">
        <v>0</v>
      </c>
    </row>
    <row r="82" spans="1:10" ht="26.25" x14ac:dyDescent="0.25">
      <c r="A82" s="2" t="s">
        <v>4280</v>
      </c>
      <c r="B82" s="10" t="s">
        <v>19</v>
      </c>
      <c r="C82" s="11"/>
      <c r="D82" s="27" t="s">
        <v>42</v>
      </c>
      <c r="E82" s="12">
        <v>1</v>
      </c>
      <c r="F82" s="12">
        <v>2019</v>
      </c>
      <c r="G82" s="12">
        <v>2101340013</v>
      </c>
      <c r="H82" s="29" t="s">
        <v>24</v>
      </c>
      <c r="I82" s="445">
        <v>47773.65</v>
      </c>
      <c r="J82" s="17">
        <v>0</v>
      </c>
    </row>
    <row r="83" spans="1:10" ht="26.25" x14ac:dyDescent="0.25">
      <c r="A83" s="2" t="s">
        <v>4281</v>
      </c>
      <c r="B83" s="10" t="s">
        <v>21</v>
      </c>
      <c r="C83" s="11"/>
      <c r="D83" s="27" t="s">
        <v>42</v>
      </c>
      <c r="E83" s="12">
        <v>1</v>
      </c>
      <c r="F83" s="12">
        <v>2019</v>
      </c>
      <c r="G83" s="12">
        <v>2101340014</v>
      </c>
      <c r="H83" s="29" t="s">
        <v>24</v>
      </c>
      <c r="I83" s="445">
        <v>47773.65</v>
      </c>
      <c r="J83" s="17">
        <v>0</v>
      </c>
    </row>
    <row r="84" spans="1:10" ht="26.25" x14ac:dyDescent="0.25">
      <c r="A84" s="2" t="s">
        <v>4282</v>
      </c>
      <c r="B84" s="10" t="s">
        <v>43</v>
      </c>
      <c r="C84" s="11"/>
      <c r="D84" s="27" t="s">
        <v>42</v>
      </c>
      <c r="E84" s="12">
        <v>1</v>
      </c>
      <c r="F84" s="12">
        <v>2019</v>
      </c>
      <c r="G84" s="12">
        <v>2101340015</v>
      </c>
      <c r="H84" s="29" t="s">
        <v>24</v>
      </c>
      <c r="I84" s="445">
        <v>47773.65</v>
      </c>
      <c r="J84" s="17">
        <v>0</v>
      </c>
    </row>
    <row r="85" spans="1:10" ht="38.25" x14ac:dyDescent="0.25">
      <c r="A85" s="2" t="s">
        <v>4283</v>
      </c>
      <c r="B85" s="10" t="s">
        <v>44</v>
      </c>
      <c r="C85" s="11"/>
      <c r="D85" s="27" t="s">
        <v>45</v>
      </c>
      <c r="E85" s="12">
        <v>1</v>
      </c>
      <c r="F85" s="12">
        <v>2019</v>
      </c>
      <c r="G85" s="12">
        <v>2101340016</v>
      </c>
      <c r="H85" s="29" t="s">
        <v>24</v>
      </c>
      <c r="I85" s="445">
        <v>36882.53</v>
      </c>
      <c r="J85" s="17">
        <v>0</v>
      </c>
    </row>
    <row r="86" spans="1:10" ht="38.25" x14ac:dyDescent="0.25">
      <c r="A86" s="2" t="s">
        <v>4284</v>
      </c>
      <c r="B86" s="10" t="s">
        <v>46</v>
      </c>
      <c r="C86" s="11"/>
      <c r="D86" s="27" t="s">
        <v>45</v>
      </c>
      <c r="E86" s="12">
        <v>1</v>
      </c>
      <c r="F86" s="12">
        <v>2019</v>
      </c>
      <c r="G86" s="12">
        <v>2101340017</v>
      </c>
      <c r="H86" s="29" t="s">
        <v>24</v>
      </c>
      <c r="I86" s="445">
        <v>36882.53</v>
      </c>
      <c r="J86" s="17">
        <v>0</v>
      </c>
    </row>
    <row r="87" spans="1:10" ht="38.25" x14ac:dyDescent="0.25">
      <c r="A87" s="2" t="s">
        <v>4285</v>
      </c>
      <c r="B87" s="10" t="s">
        <v>47</v>
      </c>
      <c r="C87" s="11"/>
      <c r="D87" s="27" t="s">
        <v>48</v>
      </c>
      <c r="E87" s="12">
        <v>1</v>
      </c>
      <c r="F87" s="12">
        <v>2019</v>
      </c>
      <c r="G87" s="12">
        <v>3101340000</v>
      </c>
      <c r="H87" s="29" t="s">
        <v>24</v>
      </c>
      <c r="I87" s="445">
        <v>37714.32</v>
      </c>
      <c r="J87" s="17">
        <v>0</v>
      </c>
    </row>
    <row r="88" spans="1:10" ht="38.25" x14ac:dyDescent="0.25">
      <c r="A88" s="2" t="s">
        <v>4286</v>
      </c>
      <c r="B88" s="10" t="s">
        <v>49</v>
      </c>
      <c r="C88" s="11"/>
      <c r="D88" s="27" t="s">
        <v>50</v>
      </c>
      <c r="E88" s="12">
        <v>1</v>
      </c>
      <c r="F88" s="12">
        <v>2019</v>
      </c>
      <c r="G88" s="12">
        <v>2101340018</v>
      </c>
      <c r="H88" s="29" t="s">
        <v>24</v>
      </c>
      <c r="I88" s="445">
        <v>12695.23</v>
      </c>
      <c r="J88" s="17">
        <v>0</v>
      </c>
    </row>
    <row r="89" spans="1:10" ht="38.25" x14ac:dyDescent="0.25">
      <c r="A89" s="2" t="s">
        <v>4287</v>
      </c>
      <c r="B89" s="10" t="s">
        <v>51</v>
      </c>
      <c r="C89" s="11"/>
      <c r="D89" s="27" t="s">
        <v>50</v>
      </c>
      <c r="E89" s="12">
        <v>1</v>
      </c>
      <c r="F89" s="12">
        <v>2019</v>
      </c>
      <c r="G89" s="12">
        <v>2101340019</v>
      </c>
      <c r="H89" s="29" t="s">
        <v>24</v>
      </c>
      <c r="I89" s="445">
        <v>12695.23</v>
      </c>
      <c r="J89" s="17">
        <v>0</v>
      </c>
    </row>
    <row r="90" spans="1:10" ht="38.25" x14ac:dyDescent="0.25">
      <c r="A90" s="2" t="s">
        <v>4288</v>
      </c>
      <c r="B90" s="10" t="s">
        <v>52</v>
      </c>
      <c r="C90" s="11"/>
      <c r="D90" s="27" t="s">
        <v>50</v>
      </c>
      <c r="E90" s="12">
        <v>1</v>
      </c>
      <c r="F90" s="12">
        <v>2019</v>
      </c>
      <c r="G90" s="12">
        <v>2101340020</v>
      </c>
      <c r="H90" s="29" t="s">
        <v>24</v>
      </c>
      <c r="I90" s="445">
        <v>12695.23</v>
      </c>
      <c r="J90" s="17">
        <v>0</v>
      </c>
    </row>
    <row r="91" spans="1:10" ht="38.25" x14ac:dyDescent="0.25">
      <c r="A91" s="2" t="s">
        <v>4289</v>
      </c>
      <c r="B91" s="10" t="s">
        <v>53</v>
      </c>
      <c r="C91" s="11"/>
      <c r="D91" s="27" t="s">
        <v>50</v>
      </c>
      <c r="E91" s="12">
        <v>1</v>
      </c>
      <c r="F91" s="12">
        <v>2019</v>
      </c>
      <c r="G91" s="12">
        <v>2101340021</v>
      </c>
      <c r="H91" s="29" t="s">
        <v>24</v>
      </c>
      <c r="I91" s="445">
        <v>12695.23</v>
      </c>
      <c r="J91" s="17">
        <v>0</v>
      </c>
    </row>
    <row r="92" spans="1:10" ht="26.25" x14ac:dyDescent="0.25">
      <c r="A92" s="2" t="s">
        <v>4290</v>
      </c>
      <c r="B92" s="10" t="s">
        <v>54</v>
      </c>
      <c r="C92" s="11"/>
      <c r="D92" s="27" t="s">
        <v>34</v>
      </c>
      <c r="E92" s="12">
        <v>1</v>
      </c>
      <c r="F92" s="12">
        <v>2019</v>
      </c>
      <c r="G92" s="12">
        <v>2101340022</v>
      </c>
      <c r="H92" s="29" t="s">
        <v>24</v>
      </c>
      <c r="I92" s="445">
        <v>39595.050000000003</v>
      </c>
      <c r="J92" s="17">
        <v>0</v>
      </c>
    </row>
    <row r="93" spans="1:10" ht="26.25" x14ac:dyDescent="0.25">
      <c r="A93" s="2" t="s">
        <v>4293</v>
      </c>
      <c r="B93" s="10" t="s">
        <v>55</v>
      </c>
      <c r="C93" s="11"/>
      <c r="D93" s="27" t="s">
        <v>56</v>
      </c>
      <c r="E93" s="12">
        <v>1</v>
      </c>
      <c r="F93" s="12">
        <v>2019</v>
      </c>
      <c r="G93" s="12">
        <v>2101340023</v>
      </c>
      <c r="H93" s="29" t="s">
        <v>24</v>
      </c>
      <c r="I93" s="445">
        <v>148900</v>
      </c>
      <c r="J93" s="17">
        <v>0</v>
      </c>
    </row>
    <row r="94" spans="1:10" ht="26.25" x14ac:dyDescent="0.25">
      <c r="A94" s="2" t="s">
        <v>4291</v>
      </c>
      <c r="B94" s="10" t="s">
        <v>57</v>
      </c>
      <c r="C94" s="19"/>
      <c r="D94" s="16" t="s">
        <v>58</v>
      </c>
      <c r="E94" s="12">
        <v>1</v>
      </c>
      <c r="F94" s="12">
        <v>2019</v>
      </c>
      <c r="G94" s="12">
        <v>3101340092</v>
      </c>
      <c r="H94" s="29" t="s">
        <v>24</v>
      </c>
      <c r="I94" s="445">
        <v>14726</v>
      </c>
      <c r="J94" s="21">
        <v>0</v>
      </c>
    </row>
    <row r="95" spans="1:10" ht="26.25" x14ac:dyDescent="0.25">
      <c r="A95" s="2" t="s">
        <v>4292</v>
      </c>
      <c r="B95" s="10"/>
      <c r="C95" s="19"/>
      <c r="D95" s="16" t="s">
        <v>59</v>
      </c>
      <c r="E95" s="12"/>
      <c r="F95" s="12">
        <v>2019</v>
      </c>
      <c r="G95" s="4" t="s">
        <v>4718</v>
      </c>
      <c r="H95" s="29" t="s">
        <v>24</v>
      </c>
      <c r="I95" s="445">
        <v>47564</v>
      </c>
      <c r="J95" s="21">
        <v>0</v>
      </c>
    </row>
    <row r="96" spans="1:10" ht="26.25" x14ac:dyDescent="0.25">
      <c r="A96" s="2" t="s">
        <v>4294</v>
      </c>
      <c r="B96" s="10" t="s">
        <v>60</v>
      </c>
      <c r="C96" s="19"/>
      <c r="D96" s="16" t="s">
        <v>61</v>
      </c>
      <c r="E96" s="12">
        <v>1</v>
      </c>
      <c r="F96" s="12">
        <v>2018</v>
      </c>
      <c r="G96" s="12">
        <v>1234512346</v>
      </c>
      <c r="H96" s="29" t="s">
        <v>24</v>
      </c>
      <c r="I96" s="445">
        <v>26750</v>
      </c>
      <c r="J96" s="21">
        <v>0</v>
      </c>
    </row>
    <row r="97" spans="1:10" ht="26.25" x14ac:dyDescent="0.25">
      <c r="A97" s="2" t="s">
        <v>4295</v>
      </c>
      <c r="B97" s="10" t="s">
        <v>62</v>
      </c>
      <c r="C97" s="19"/>
      <c r="D97" s="16" t="s">
        <v>63</v>
      </c>
      <c r="E97" s="12">
        <v>1</v>
      </c>
      <c r="F97" s="12">
        <v>2017</v>
      </c>
      <c r="G97" s="12">
        <v>3101340044</v>
      </c>
      <c r="H97" s="29" t="s">
        <v>24</v>
      </c>
      <c r="I97" s="445">
        <v>11170</v>
      </c>
      <c r="J97" s="21">
        <v>0</v>
      </c>
    </row>
    <row r="98" spans="1:10" ht="26.25" x14ac:dyDescent="0.25">
      <c r="A98" s="2" t="s">
        <v>4296</v>
      </c>
      <c r="B98" s="10" t="s">
        <v>64</v>
      </c>
      <c r="C98" s="19"/>
      <c r="D98" s="16" t="s">
        <v>63</v>
      </c>
      <c r="E98" s="12">
        <v>1</v>
      </c>
      <c r="F98" s="12">
        <v>2017</v>
      </c>
      <c r="G98" s="85" t="s">
        <v>4672</v>
      </c>
      <c r="H98" s="29" t="s">
        <v>24</v>
      </c>
      <c r="I98" s="445">
        <v>11170</v>
      </c>
      <c r="J98" s="21">
        <v>0</v>
      </c>
    </row>
    <row r="99" spans="1:10" ht="26.25" x14ac:dyDescent="0.25">
      <c r="A99" s="2" t="s">
        <v>4297</v>
      </c>
      <c r="B99" s="10" t="s">
        <v>65</v>
      </c>
      <c r="C99" s="19"/>
      <c r="D99" s="16" t="s">
        <v>66</v>
      </c>
      <c r="E99" s="12">
        <v>1</v>
      </c>
      <c r="F99" s="12">
        <v>2017</v>
      </c>
      <c r="G99" s="85" t="s">
        <v>4671</v>
      </c>
      <c r="H99" s="29" t="s">
        <v>24</v>
      </c>
      <c r="I99" s="445">
        <v>22603</v>
      </c>
      <c r="J99" s="21">
        <v>0</v>
      </c>
    </row>
    <row r="100" spans="1:10" ht="26.25" x14ac:dyDescent="0.25">
      <c r="A100" s="2" t="s">
        <v>4298</v>
      </c>
      <c r="B100" s="10" t="s">
        <v>67</v>
      </c>
      <c r="C100" s="19"/>
      <c r="D100" s="16" t="s">
        <v>68</v>
      </c>
      <c r="E100" s="12">
        <v>1</v>
      </c>
      <c r="F100" s="12">
        <v>2017</v>
      </c>
      <c r="G100" s="12">
        <v>3101340063</v>
      </c>
      <c r="H100" s="29" t="s">
        <v>24</v>
      </c>
      <c r="I100" s="445">
        <v>39271</v>
      </c>
      <c r="J100" s="21">
        <v>0</v>
      </c>
    </row>
    <row r="101" spans="1:10" ht="26.25" x14ac:dyDescent="0.25">
      <c r="A101" s="2" t="s">
        <v>4299</v>
      </c>
      <c r="B101" s="31" t="s">
        <v>69</v>
      </c>
      <c r="C101" s="19"/>
      <c r="D101" s="16" t="s">
        <v>70</v>
      </c>
      <c r="E101" s="12">
        <v>1</v>
      </c>
      <c r="F101" s="12">
        <v>2017</v>
      </c>
      <c r="G101" s="85" t="s">
        <v>4673</v>
      </c>
      <c r="H101" s="29" t="s">
        <v>24</v>
      </c>
      <c r="I101" s="445">
        <v>21093</v>
      </c>
      <c r="J101" s="21">
        <v>0</v>
      </c>
    </row>
    <row r="102" spans="1:10" ht="26.25" x14ac:dyDescent="0.25">
      <c r="A102" s="2" t="s">
        <v>4300</v>
      </c>
      <c r="B102" s="31" t="s">
        <v>71</v>
      </c>
      <c r="C102" s="19"/>
      <c r="D102" s="16" t="s">
        <v>70</v>
      </c>
      <c r="E102" s="12">
        <v>1</v>
      </c>
      <c r="F102" s="12">
        <v>2017</v>
      </c>
      <c r="G102" s="85" t="s">
        <v>4674</v>
      </c>
      <c r="H102" s="29" t="s">
        <v>24</v>
      </c>
      <c r="I102" s="445">
        <v>21093</v>
      </c>
      <c r="J102" s="21">
        <v>0</v>
      </c>
    </row>
    <row r="103" spans="1:10" ht="26.25" x14ac:dyDescent="0.25">
      <c r="A103" s="2" t="s">
        <v>4301</v>
      </c>
      <c r="B103" s="31" t="s">
        <v>72</v>
      </c>
      <c r="C103" s="19"/>
      <c r="D103" s="16" t="s">
        <v>73</v>
      </c>
      <c r="E103" s="12">
        <v>1</v>
      </c>
      <c r="F103" s="12">
        <v>2017</v>
      </c>
      <c r="G103" s="12">
        <v>3101340067</v>
      </c>
      <c r="H103" s="29" t="s">
        <v>24</v>
      </c>
      <c r="I103" s="445">
        <v>236892</v>
      </c>
      <c r="J103" s="21">
        <v>119761.77</v>
      </c>
    </row>
    <row r="104" spans="1:10" ht="26.25" x14ac:dyDescent="0.25">
      <c r="A104" s="2" t="s">
        <v>4302</v>
      </c>
      <c r="B104" s="31" t="s">
        <v>74</v>
      </c>
      <c r="C104" s="19"/>
      <c r="D104" s="22" t="s">
        <v>75</v>
      </c>
      <c r="E104" s="12">
        <v>1</v>
      </c>
      <c r="F104" s="12">
        <v>2017</v>
      </c>
      <c r="G104" s="85" t="s">
        <v>4664</v>
      </c>
      <c r="H104" s="29" t="s">
        <v>24</v>
      </c>
      <c r="I104" s="445">
        <v>28768</v>
      </c>
      <c r="J104" s="21">
        <v>0</v>
      </c>
    </row>
    <row r="105" spans="1:10" ht="26.25" x14ac:dyDescent="0.25">
      <c r="A105" s="2" t="s">
        <v>4303</v>
      </c>
      <c r="B105" s="31" t="s">
        <v>76</v>
      </c>
      <c r="C105" s="19"/>
      <c r="D105" s="22" t="s">
        <v>77</v>
      </c>
      <c r="E105" s="12">
        <v>1</v>
      </c>
      <c r="F105" s="12">
        <v>2017</v>
      </c>
      <c r="G105" s="12"/>
      <c r="H105" s="29" t="s">
        <v>24</v>
      </c>
      <c r="I105" s="445">
        <v>28768</v>
      </c>
      <c r="J105" s="21">
        <v>0</v>
      </c>
    </row>
    <row r="106" spans="1:10" ht="26.25" x14ac:dyDescent="0.25">
      <c r="A106" s="2" t="s">
        <v>4304</v>
      </c>
      <c r="B106" s="31" t="s">
        <v>78</v>
      </c>
      <c r="C106" s="19"/>
      <c r="D106" s="22" t="s">
        <v>79</v>
      </c>
      <c r="E106" s="12">
        <v>1</v>
      </c>
      <c r="F106" s="12">
        <v>2017</v>
      </c>
      <c r="G106" s="85" t="s">
        <v>4663</v>
      </c>
      <c r="H106" s="29" t="s">
        <v>24</v>
      </c>
      <c r="I106" s="445">
        <v>28768</v>
      </c>
      <c r="J106" s="21">
        <v>0</v>
      </c>
    </row>
    <row r="107" spans="1:10" ht="26.25" x14ac:dyDescent="0.25">
      <c r="A107" s="2" t="s">
        <v>4305</v>
      </c>
      <c r="B107" s="31" t="s">
        <v>80</v>
      </c>
      <c r="C107" s="19"/>
      <c r="D107" s="22" t="s">
        <v>79</v>
      </c>
      <c r="E107" s="12">
        <v>1</v>
      </c>
      <c r="F107" s="12">
        <v>2017</v>
      </c>
      <c r="G107" s="85" t="s">
        <v>4665</v>
      </c>
      <c r="H107" s="29" t="s">
        <v>24</v>
      </c>
      <c r="I107" s="445">
        <v>28768</v>
      </c>
      <c r="J107" s="21">
        <v>0</v>
      </c>
    </row>
    <row r="108" spans="1:10" ht="26.25" x14ac:dyDescent="0.25">
      <c r="A108" s="2" t="s">
        <v>4306</v>
      </c>
      <c r="B108" s="31" t="s">
        <v>81</v>
      </c>
      <c r="C108" s="19"/>
      <c r="D108" s="22" t="s">
        <v>79</v>
      </c>
      <c r="E108" s="12">
        <v>1</v>
      </c>
      <c r="F108" s="12">
        <v>2017</v>
      </c>
      <c r="G108" s="12"/>
      <c r="H108" s="29" t="s">
        <v>24</v>
      </c>
      <c r="I108" s="445">
        <v>28768</v>
      </c>
      <c r="J108" s="21">
        <v>0</v>
      </c>
    </row>
    <row r="109" spans="1:10" ht="26.25" x14ac:dyDescent="0.25">
      <c r="A109" s="2" t="s">
        <v>4307</v>
      </c>
      <c r="B109" s="31" t="s">
        <v>82</v>
      </c>
      <c r="C109" s="19"/>
      <c r="D109" s="22" t="s">
        <v>79</v>
      </c>
      <c r="E109" s="12">
        <v>1</v>
      </c>
      <c r="F109" s="12">
        <v>2017</v>
      </c>
      <c r="G109" s="85" t="s">
        <v>4666</v>
      </c>
      <c r="H109" s="29" t="s">
        <v>24</v>
      </c>
      <c r="I109" s="445">
        <v>28768</v>
      </c>
      <c r="J109" s="21">
        <v>0</v>
      </c>
    </row>
    <row r="110" spans="1:10" ht="26.25" x14ac:dyDescent="0.25">
      <c r="A110" s="2" t="s">
        <v>4308</v>
      </c>
      <c r="B110" s="31" t="s">
        <v>83</v>
      </c>
      <c r="C110" s="19"/>
      <c r="D110" s="22" t="s">
        <v>79</v>
      </c>
      <c r="E110" s="12">
        <v>1</v>
      </c>
      <c r="F110" s="12">
        <v>2017</v>
      </c>
      <c r="G110" s="85" t="s">
        <v>4667</v>
      </c>
      <c r="H110" s="29" t="s">
        <v>24</v>
      </c>
      <c r="I110" s="445">
        <v>28768</v>
      </c>
      <c r="J110" s="21">
        <v>0</v>
      </c>
    </row>
    <row r="111" spans="1:10" ht="26.25" x14ac:dyDescent="0.25">
      <c r="A111" s="2" t="s">
        <v>4309</v>
      </c>
      <c r="B111" s="31" t="s">
        <v>82</v>
      </c>
      <c r="C111" s="19"/>
      <c r="D111" s="22" t="s">
        <v>79</v>
      </c>
      <c r="E111" s="12">
        <v>1</v>
      </c>
      <c r="F111" s="12">
        <v>2017</v>
      </c>
      <c r="G111" s="85" t="s">
        <v>4668</v>
      </c>
      <c r="H111" s="29" t="s">
        <v>24</v>
      </c>
      <c r="I111" s="445">
        <v>28768</v>
      </c>
      <c r="J111" s="21">
        <v>0</v>
      </c>
    </row>
    <row r="112" spans="1:10" ht="26.25" x14ac:dyDescent="0.25">
      <c r="A112" s="2" t="s">
        <v>4310</v>
      </c>
      <c r="B112" s="31" t="s">
        <v>83</v>
      </c>
      <c r="C112" s="19"/>
      <c r="D112" s="22" t="s">
        <v>79</v>
      </c>
      <c r="E112" s="12">
        <v>1</v>
      </c>
      <c r="F112" s="12">
        <v>2017</v>
      </c>
      <c r="G112" s="85" t="s">
        <v>4669</v>
      </c>
      <c r="H112" s="29" t="s">
        <v>24</v>
      </c>
      <c r="I112" s="445">
        <v>28768</v>
      </c>
      <c r="J112" s="21">
        <v>0</v>
      </c>
    </row>
    <row r="113" spans="1:10" ht="26.25" x14ac:dyDescent="0.25">
      <c r="A113" s="2" t="s">
        <v>4311</v>
      </c>
      <c r="B113" s="31" t="s">
        <v>84</v>
      </c>
      <c r="C113" s="19"/>
      <c r="D113" s="22" t="s">
        <v>79</v>
      </c>
      <c r="E113" s="12">
        <v>1</v>
      </c>
      <c r="F113" s="12">
        <v>2017</v>
      </c>
      <c r="G113" s="85" t="s">
        <v>4670</v>
      </c>
      <c r="H113" s="29" t="s">
        <v>24</v>
      </c>
      <c r="I113" s="445">
        <v>28768</v>
      </c>
      <c r="J113" s="21">
        <v>0</v>
      </c>
    </row>
    <row r="114" spans="1:10" ht="26.25" x14ac:dyDescent="0.25">
      <c r="A114" s="2" t="s">
        <v>4312</v>
      </c>
      <c r="B114" s="31" t="s">
        <v>85</v>
      </c>
      <c r="C114" s="19"/>
      <c r="D114" s="22" t="s">
        <v>79</v>
      </c>
      <c r="E114" s="12">
        <v>1</v>
      </c>
      <c r="F114" s="12">
        <v>2017</v>
      </c>
      <c r="G114" s="12">
        <v>101012</v>
      </c>
      <c r="H114" s="29" t="s">
        <v>24</v>
      </c>
      <c r="I114" s="445">
        <v>28768</v>
      </c>
      <c r="J114" s="21">
        <v>0</v>
      </c>
    </row>
    <row r="115" spans="1:10" ht="26.25" x14ac:dyDescent="0.25">
      <c r="A115" s="2" t="s">
        <v>4313</v>
      </c>
      <c r="B115" s="31" t="s">
        <v>86</v>
      </c>
      <c r="C115" s="19"/>
      <c r="D115" s="16" t="s">
        <v>87</v>
      </c>
      <c r="E115" s="12">
        <v>1</v>
      </c>
      <c r="F115" s="12">
        <v>2016</v>
      </c>
      <c r="G115" s="12">
        <v>1020144</v>
      </c>
      <c r="H115" s="29" t="s">
        <v>24</v>
      </c>
      <c r="I115" s="445">
        <v>100265.62</v>
      </c>
      <c r="J115" s="21">
        <v>0</v>
      </c>
    </row>
    <row r="116" spans="1:10" ht="26.25" x14ac:dyDescent="0.25">
      <c r="A116" s="2" t="s">
        <v>4314</v>
      </c>
      <c r="B116" s="31" t="s">
        <v>88</v>
      </c>
      <c r="C116" s="19"/>
      <c r="D116" s="16" t="s">
        <v>89</v>
      </c>
      <c r="E116" s="12">
        <v>1</v>
      </c>
      <c r="F116" s="12">
        <v>2016</v>
      </c>
      <c r="G116" s="85" t="s">
        <v>4680</v>
      </c>
      <c r="H116" s="29" t="s">
        <v>24</v>
      </c>
      <c r="I116" s="445">
        <v>23625</v>
      </c>
      <c r="J116" s="21">
        <v>0</v>
      </c>
    </row>
    <row r="117" spans="1:10" ht="26.25" x14ac:dyDescent="0.25">
      <c r="A117" s="2" t="s">
        <v>4315</v>
      </c>
      <c r="B117" s="31" t="s">
        <v>90</v>
      </c>
      <c r="C117" s="19"/>
      <c r="D117" s="16" t="s">
        <v>89</v>
      </c>
      <c r="E117" s="12">
        <v>1</v>
      </c>
      <c r="F117" s="12">
        <v>2016</v>
      </c>
      <c r="G117" s="85" t="s">
        <v>4690</v>
      </c>
      <c r="H117" s="29" t="s">
        <v>24</v>
      </c>
      <c r="I117" s="445">
        <v>23625</v>
      </c>
      <c r="J117" s="21">
        <v>0</v>
      </c>
    </row>
    <row r="118" spans="1:10" ht="26.25" x14ac:dyDescent="0.25">
      <c r="A118" s="2" t="s">
        <v>4316</v>
      </c>
      <c r="B118" s="31" t="s">
        <v>91</v>
      </c>
      <c r="C118" s="19"/>
      <c r="D118" s="16" t="s">
        <v>89</v>
      </c>
      <c r="E118" s="12">
        <v>1</v>
      </c>
      <c r="F118" s="12">
        <v>2016</v>
      </c>
      <c r="G118" s="85" t="s">
        <v>4691</v>
      </c>
      <c r="H118" s="29" t="s">
        <v>24</v>
      </c>
      <c r="I118" s="445">
        <v>23625</v>
      </c>
      <c r="J118" s="21">
        <v>0</v>
      </c>
    </row>
    <row r="119" spans="1:10" ht="26.25" x14ac:dyDescent="0.25">
      <c r="A119" s="2" t="s">
        <v>4317</v>
      </c>
      <c r="B119" s="31" t="s">
        <v>92</v>
      </c>
      <c r="C119" s="19"/>
      <c r="D119" s="16" t="s">
        <v>89</v>
      </c>
      <c r="E119" s="12">
        <v>1</v>
      </c>
      <c r="F119" s="12">
        <v>2016</v>
      </c>
      <c r="G119" s="867" t="s">
        <v>4692</v>
      </c>
      <c r="H119" s="29" t="s">
        <v>24</v>
      </c>
      <c r="I119" s="445">
        <v>23625</v>
      </c>
      <c r="J119" s="21">
        <v>0</v>
      </c>
    </row>
    <row r="120" spans="1:10" ht="26.25" x14ac:dyDescent="0.25">
      <c r="A120" s="2" t="s">
        <v>4318</v>
      </c>
      <c r="B120" s="31" t="s">
        <v>93</v>
      </c>
      <c r="C120" s="19"/>
      <c r="D120" s="16" t="s">
        <v>89</v>
      </c>
      <c r="E120" s="12">
        <v>1</v>
      </c>
      <c r="F120" s="12">
        <v>2016</v>
      </c>
      <c r="G120" s="85" t="s">
        <v>4693</v>
      </c>
      <c r="H120" s="29" t="s">
        <v>24</v>
      </c>
      <c r="I120" s="445">
        <v>23625</v>
      </c>
      <c r="J120" s="21">
        <v>0</v>
      </c>
    </row>
    <row r="121" spans="1:10" ht="26.25" x14ac:dyDescent="0.25">
      <c r="A121" s="2" t="s">
        <v>4319</v>
      </c>
      <c r="B121" s="31" t="s">
        <v>94</v>
      </c>
      <c r="C121" s="19"/>
      <c r="D121" s="16" t="s">
        <v>89</v>
      </c>
      <c r="E121" s="12">
        <v>1</v>
      </c>
      <c r="F121" s="12">
        <v>2016</v>
      </c>
      <c r="G121" s="85" t="s">
        <v>4694</v>
      </c>
      <c r="H121" s="29" t="s">
        <v>24</v>
      </c>
      <c r="I121" s="445">
        <v>23625</v>
      </c>
      <c r="J121" s="21">
        <v>0</v>
      </c>
    </row>
    <row r="122" spans="1:10" ht="26.25" x14ac:dyDescent="0.25">
      <c r="A122" s="2" t="s">
        <v>4320</v>
      </c>
      <c r="B122" s="31" t="s">
        <v>95</v>
      </c>
      <c r="C122" s="19"/>
      <c r="D122" s="16" t="s">
        <v>89</v>
      </c>
      <c r="E122" s="12">
        <v>1</v>
      </c>
      <c r="F122" s="12">
        <v>2016</v>
      </c>
      <c r="G122" s="85" t="s">
        <v>4695</v>
      </c>
      <c r="H122" s="29" t="s">
        <v>24</v>
      </c>
      <c r="I122" s="445">
        <v>23625</v>
      </c>
      <c r="J122" s="21">
        <v>0</v>
      </c>
    </row>
    <row r="123" spans="1:10" ht="26.25" x14ac:dyDescent="0.25">
      <c r="A123" s="2" t="s">
        <v>4321</v>
      </c>
      <c r="B123" s="31" t="s">
        <v>96</v>
      </c>
      <c r="C123" s="19"/>
      <c r="D123" s="16" t="s">
        <v>89</v>
      </c>
      <c r="E123" s="12">
        <v>1</v>
      </c>
      <c r="F123" s="12">
        <v>2016</v>
      </c>
      <c r="G123" s="85" t="s">
        <v>4696</v>
      </c>
      <c r="H123" s="29" t="s">
        <v>24</v>
      </c>
      <c r="I123" s="445">
        <v>23625</v>
      </c>
      <c r="J123" s="21">
        <v>0</v>
      </c>
    </row>
    <row r="124" spans="1:10" ht="26.25" x14ac:dyDescent="0.25">
      <c r="A124" s="2" t="s">
        <v>4322</v>
      </c>
      <c r="B124" s="31" t="s">
        <v>97</v>
      </c>
      <c r="C124" s="19"/>
      <c r="D124" s="16" t="s">
        <v>89</v>
      </c>
      <c r="E124" s="12">
        <v>1</v>
      </c>
      <c r="F124" s="12">
        <v>2016</v>
      </c>
      <c r="G124" s="85" t="s">
        <v>4697</v>
      </c>
      <c r="H124" s="29" t="s">
        <v>24</v>
      </c>
      <c r="I124" s="445">
        <v>23625</v>
      </c>
      <c r="J124" s="21">
        <v>0</v>
      </c>
    </row>
    <row r="125" spans="1:10" ht="26.25" x14ac:dyDescent="0.25">
      <c r="A125" s="2" t="s">
        <v>4323</v>
      </c>
      <c r="B125" s="31" t="s">
        <v>98</v>
      </c>
      <c r="C125" s="19"/>
      <c r="D125" s="16" t="s">
        <v>89</v>
      </c>
      <c r="E125" s="12">
        <v>1</v>
      </c>
      <c r="F125" s="12">
        <v>2016</v>
      </c>
      <c r="G125" s="85" t="s">
        <v>4698</v>
      </c>
      <c r="H125" s="29" t="s">
        <v>24</v>
      </c>
      <c r="I125" s="445">
        <v>23625</v>
      </c>
      <c r="J125" s="21">
        <v>0</v>
      </c>
    </row>
    <row r="126" spans="1:10" ht="26.25" x14ac:dyDescent="0.25">
      <c r="A126" s="2" t="s">
        <v>4324</v>
      </c>
      <c r="B126" s="31" t="s">
        <v>99</v>
      </c>
      <c r="C126" s="19"/>
      <c r="D126" s="16" t="s">
        <v>100</v>
      </c>
      <c r="E126" s="12">
        <v>1</v>
      </c>
      <c r="F126" s="12">
        <v>2016</v>
      </c>
      <c r="G126" s="12">
        <v>10124</v>
      </c>
      <c r="H126" s="29" t="s">
        <v>24</v>
      </c>
      <c r="I126" s="445">
        <v>86000</v>
      </c>
      <c r="J126" s="21">
        <v>0</v>
      </c>
    </row>
    <row r="127" spans="1:10" ht="26.25" x14ac:dyDescent="0.25">
      <c r="A127" s="2" t="s">
        <v>4325</v>
      </c>
      <c r="B127" s="31" t="s">
        <v>101</v>
      </c>
      <c r="C127" s="19"/>
      <c r="D127" s="16" t="s">
        <v>100</v>
      </c>
      <c r="E127" s="12">
        <v>1</v>
      </c>
      <c r="F127" s="12">
        <v>2016</v>
      </c>
      <c r="G127" s="12">
        <v>3101340066</v>
      </c>
      <c r="H127" s="29" t="s">
        <v>24</v>
      </c>
      <c r="I127" s="445">
        <v>86000</v>
      </c>
      <c r="J127" s="21">
        <v>0</v>
      </c>
    </row>
    <row r="128" spans="1:10" ht="26.25" x14ac:dyDescent="0.25">
      <c r="A128" s="2" t="s">
        <v>4326</v>
      </c>
      <c r="B128" s="31" t="s">
        <v>102</v>
      </c>
      <c r="C128" s="19"/>
      <c r="D128" s="16" t="s">
        <v>103</v>
      </c>
      <c r="E128" s="12">
        <v>1</v>
      </c>
      <c r="F128" s="12">
        <v>2016</v>
      </c>
      <c r="G128" s="12">
        <v>1020145</v>
      </c>
      <c r="H128" s="29" t="s">
        <v>24</v>
      </c>
      <c r="I128" s="445">
        <v>26286</v>
      </c>
      <c r="J128" s="21">
        <v>0</v>
      </c>
    </row>
    <row r="129" spans="1:10" ht="26.25" x14ac:dyDescent="0.25">
      <c r="A129" s="2" t="s">
        <v>4327</v>
      </c>
      <c r="B129" s="31" t="s">
        <v>104</v>
      </c>
      <c r="C129" s="19"/>
      <c r="D129" s="16" t="s">
        <v>105</v>
      </c>
      <c r="E129" s="12">
        <v>1</v>
      </c>
      <c r="F129" s="12">
        <v>2016</v>
      </c>
      <c r="G129" s="12">
        <v>1020147</v>
      </c>
      <c r="H129" s="29" t="s">
        <v>24</v>
      </c>
      <c r="I129" s="445">
        <v>78835</v>
      </c>
      <c r="J129" s="21">
        <v>29710.7</v>
      </c>
    </row>
    <row r="130" spans="1:10" ht="26.25" x14ac:dyDescent="0.25">
      <c r="A130" s="2"/>
      <c r="B130" s="31"/>
      <c r="C130" s="19"/>
      <c r="D130" s="22" t="s">
        <v>107</v>
      </c>
      <c r="E130" s="12">
        <v>1</v>
      </c>
      <c r="F130" s="12">
        <v>2016</v>
      </c>
      <c r="G130" s="12">
        <v>410134001</v>
      </c>
      <c r="H130" s="29" t="s">
        <v>24</v>
      </c>
      <c r="I130" s="445">
        <v>18005.7</v>
      </c>
      <c r="J130" s="21">
        <v>0</v>
      </c>
    </row>
    <row r="131" spans="1:10" ht="26.25" x14ac:dyDescent="0.25">
      <c r="A131" s="2" t="s">
        <v>4328</v>
      </c>
      <c r="B131" s="31" t="s">
        <v>106</v>
      </c>
      <c r="C131" s="19"/>
      <c r="D131" s="22" t="s">
        <v>107</v>
      </c>
      <c r="E131" s="12">
        <v>1</v>
      </c>
      <c r="F131" s="12">
        <v>2016</v>
      </c>
      <c r="G131" s="12">
        <v>10122</v>
      </c>
      <c r="H131" s="29" t="s">
        <v>24</v>
      </c>
      <c r="I131" s="445">
        <v>18005.7</v>
      </c>
      <c r="J131" s="21">
        <v>0</v>
      </c>
    </row>
    <row r="132" spans="1:10" ht="26.25" x14ac:dyDescent="0.25">
      <c r="A132" s="2" t="s">
        <v>4329</v>
      </c>
      <c r="B132" s="32" t="s">
        <v>108</v>
      </c>
      <c r="C132" s="16"/>
      <c r="D132" s="27" t="s">
        <v>109</v>
      </c>
      <c r="E132" s="33">
        <v>1</v>
      </c>
      <c r="F132" s="33">
        <v>2016</v>
      </c>
      <c r="G132" s="33">
        <v>1020446</v>
      </c>
      <c r="H132" s="29" t="s">
        <v>24</v>
      </c>
      <c r="I132" s="445">
        <v>85000</v>
      </c>
      <c r="J132" s="21">
        <v>0</v>
      </c>
    </row>
    <row r="133" spans="1:10" ht="26.25" x14ac:dyDescent="0.25">
      <c r="A133" s="2" t="s">
        <v>4330</v>
      </c>
      <c r="B133" s="32" t="s">
        <v>110</v>
      </c>
      <c r="C133" s="16"/>
      <c r="D133" s="27" t="s">
        <v>111</v>
      </c>
      <c r="E133" s="33">
        <v>1</v>
      </c>
      <c r="F133" s="34">
        <v>39811</v>
      </c>
      <c r="G133" s="866">
        <v>1020448</v>
      </c>
      <c r="H133" s="29" t="s">
        <v>24</v>
      </c>
      <c r="I133" s="445">
        <v>14850</v>
      </c>
      <c r="J133" s="21">
        <v>0</v>
      </c>
    </row>
    <row r="134" spans="1:10" ht="26.25" x14ac:dyDescent="0.25">
      <c r="A134" s="2" t="s">
        <v>4331</v>
      </c>
      <c r="B134" s="32" t="s">
        <v>112</v>
      </c>
      <c r="C134" s="16"/>
      <c r="D134" s="27" t="s">
        <v>111</v>
      </c>
      <c r="E134" s="33">
        <v>1</v>
      </c>
      <c r="F134" s="34">
        <v>39811</v>
      </c>
      <c r="G134" s="866">
        <v>1020449</v>
      </c>
      <c r="H134" s="29" t="s">
        <v>24</v>
      </c>
      <c r="I134" s="445">
        <v>14850</v>
      </c>
      <c r="J134" s="21">
        <v>0</v>
      </c>
    </row>
    <row r="135" spans="1:10" ht="26.25" x14ac:dyDescent="0.25">
      <c r="A135" s="2" t="s">
        <v>4332</v>
      </c>
      <c r="B135" s="32" t="s">
        <v>113</v>
      </c>
      <c r="C135" s="16"/>
      <c r="D135" s="27" t="s">
        <v>114</v>
      </c>
      <c r="E135" s="33">
        <v>1</v>
      </c>
      <c r="F135" s="34">
        <v>37347</v>
      </c>
      <c r="G135" s="866">
        <v>102045</v>
      </c>
      <c r="H135" s="29" t="s">
        <v>24</v>
      </c>
      <c r="I135" s="445">
        <v>21256.78</v>
      </c>
      <c r="J135" s="21">
        <v>0</v>
      </c>
    </row>
    <row r="136" spans="1:10" ht="26.25" x14ac:dyDescent="0.25">
      <c r="A136" s="2" t="s">
        <v>4333</v>
      </c>
      <c r="B136" s="32" t="s">
        <v>115</v>
      </c>
      <c r="C136" s="16"/>
      <c r="D136" s="27" t="s">
        <v>116</v>
      </c>
      <c r="E136" s="33">
        <v>1</v>
      </c>
      <c r="F136" s="34">
        <v>39113</v>
      </c>
      <c r="G136" s="866">
        <v>3101340054</v>
      </c>
      <c r="H136" s="29" t="s">
        <v>24</v>
      </c>
      <c r="I136" s="445">
        <v>16906.73</v>
      </c>
      <c r="J136" s="21">
        <v>0</v>
      </c>
    </row>
    <row r="137" spans="1:10" ht="26.25" x14ac:dyDescent="0.25">
      <c r="A137" s="2" t="s">
        <v>4334</v>
      </c>
      <c r="B137" s="32" t="s">
        <v>117</v>
      </c>
      <c r="C137" s="16"/>
      <c r="D137" s="27" t="s">
        <v>118</v>
      </c>
      <c r="E137" s="33">
        <v>1</v>
      </c>
      <c r="F137" s="33"/>
      <c r="G137" s="866" t="s">
        <v>4681</v>
      </c>
      <c r="H137" s="29" t="s">
        <v>24</v>
      </c>
      <c r="I137" s="445">
        <v>16906.73</v>
      </c>
      <c r="J137" s="21">
        <v>0</v>
      </c>
    </row>
    <row r="138" spans="1:10" ht="26.25" x14ac:dyDescent="0.25">
      <c r="A138" s="2" t="s">
        <v>4335</v>
      </c>
      <c r="B138" s="32" t="s">
        <v>119</v>
      </c>
      <c r="C138" s="16"/>
      <c r="D138" s="27" t="s">
        <v>120</v>
      </c>
      <c r="E138" s="33">
        <v>1</v>
      </c>
      <c r="F138" s="34">
        <v>38412</v>
      </c>
      <c r="G138" s="866" t="s">
        <v>4682</v>
      </c>
      <c r="H138" s="29" t="s">
        <v>24</v>
      </c>
      <c r="I138" s="445">
        <v>16476.93</v>
      </c>
      <c r="J138" s="21">
        <v>0</v>
      </c>
    </row>
    <row r="139" spans="1:10" ht="26.25" x14ac:dyDescent="0.25">
      <c r="A139" s="2" t="s">
        <v>4336</v>
      </c>
      <c r="B139" s="32" t="s">
        <v>121</v>
      </c>
      <c r="C139" s="16"/>
      <c r="D139" s="27" t="s">
        <v>122</v>
      </c>
      <c r="E139" s="33">
        <v>1</v>
      </c>
      <c r="F139" s="33">
        <v>2005</v>
      </c>
      <c r="G139" s="33">
        <v>3101340056</v>
      </c>
      <c r="H139" s="29" t="s">
        <v>24</v>
      </c>
      <c r="I139" s="445">
        <v>17478</v>
      </c>
      <c r="J139" s="21">
        <v>0</v>
      </c>
    </row>
    <row r="140" spans="1:10" ht="26.25" x14ac:dyDescent="0.25">
      <c r="A140" s="2" t="s">
        <v>4337</v>
      </c>
      <c r="B140" s="32" t="s">
        <v>123</v>
      </c>
      <c r="C140" s="16"/>
      <c r="D140" s="27" t="s">
        <v>124</v>
      </c>
      <c r="E140" s="33">
        <v>1</v>
      </c>
      <c r="F140" s="33">
        <v>2005</v>
      </c>
      <c r="G140" s="33">
        <v>3101340057</v>
      </c>
      <c r="H140" s="29" t="s">
        <v>24</v>
      </c>
      <c r="I140" s="445">
        <v>17478</v>
      </c>
      <c r="J140" s="21">
        <v>0</v>
      </c>
    </row>
    <row r="141" spans="1:10" ht="26.25" x14ac:dyDescent="0.25">
      <c r="A141" s="2" t="s">
        <v>4338</v>
      </c>
      <c r="B141" s="32" t="s">
        <v>125</v>
      </c>
      <c r="C141" s="16"/>
      <c r="D141" s="27" t="s">
        <v>124</v>
      </c>
      <c r="E141" s="33">
        <v>1</v>
      </c>
      <c r="F141" s="33">
        <v>2005</v>
      </c>
      <c r="G141" s="33">
        <v>3101340058</v>
      </c>
      <c r="H141" s="29" t="s">
        <v>24</v>
      </c>
      <c r="I141" s="445">
        <v>17478</v>
      </c>
      <c r="J141" s="21">
        <v>0</v>
      </c>
    </row>
    <row r="142" spans="1:10" ht="26.25" x14ac:dyDescent="0.25">
      <c r="A142" s="2" t="s">
        <v>4339</v>
      </c>
      <c r="B142" s="32" t="s">
        <v>126</v>
      </c>
      <c r="C142" s="16"/>
      <c r="D142" s="27" t="s">
        <v>127</v>
      </c>
      <c r="E142" s="33">
        <v>1</v>
      </c>
      <c r="F142" s="33" t="s">
        <v>128</v>
      </c>
      <c r="G142" s="33">
        <v>102050</v>
      </c>
      <c r="H142" s="29" t="s">
        <v>24</v>
      </c>
      <c r="I142" s="445">
        <v>23400</v>
      </c>
      <c r="J142" s="21">
        <v>0</v>
      </c>
    </row>
    <row r="143" spans="1:10" ht="26.25" x14ac:dyDescent="0.25">
      <c r="A143" s="2" t="s">
        <v>4340</v>
      </c>
      <c r="B143" s="32" t="s">
        <v>129</v>
      </c>
      <c r="C143" s="16"/>
      <c r="D143" s="27" t="s">
        <v>130</v>
      </c>
      <c r="E143" s="33">
        <v>1</v>
      </c>
      <c r="F143" s="33" t="s">
        <v>128</v>
      </c>
      <c r="G143" s="33">
        <v>102052</v>
      </c>
      <c r="H143" s="29" t="s">
        <v>24</v>
      </c>
      <c r="I143" s="445">
        <v>18848</v>
      </c>
      <c r="J143" s="21">
        <v>0</v>
      </c>
    </row>
    <row r="144" spans="1:10" ht="26.25" x14ac:dyDescent="0.25">
      <c r="A144" s="2" t="s">
        <v>4341</v>
      </c>
      <c r="B144" s="32" t="s">
        <v>131</v>
      </c>
      <c r="C144" s="16"/>
      <c r="D144" s="27" t="s">
        <v>132</v>
      </c>
      <c r="E144" s="33">
        <v>1</v>
      </c>
      <c r="F144" s="33" t="s">
        <v>128</v>
      </c>
      <c r="G144" s="33">
        <v>3101340059</v>
      </c>
      <c r="H144" s="29" t="s">
        <v>24</v>
      </c>
      <c r="I144" s="445">
        <v>17940</v>
      </c>
      <c r="J144" s="21">
        <v>0</v>
      </c>
    </row>
    <row r="145" spans="1:10" ht="26.25" x14ac:dyDescent="0.25">
      <c r="A145" s="2" t="s">
        <v>4342</v>
      </c>
      <c r="B145" s="32" t="s">
        <v>134</v>
      </c>
      <c r="C145" s="16"/>
      <c r="D145" s="27" t="s">
        <v>133</v>
      </c>
      <c r="E145" s="33">
        <v>1</v>
      </c>
      <c r="F145" s="33" t="s">
        <v>135</v>
      </c>
      <c r="G145" s="33">
        <v>3101340064</v>
      </c>
      <c r="H145" s="29" t="s">
        <v>24</v>
      </c>
      <c r="I145" s="445">
        <v>39453.97</v>
      </c>
      <c r="J145" s="21">
        <v>0</v>
      </c>
    </row>
    <row r="146" spans="1:10" ht="26.25" x14ac:dyDescent="0.25">
      <c r="A146" s="2" t="s">
        <v>4343</v>
      </c>
      <c r="B146" s="32"/>
      <c r="C146" s="16"/>
      <c r="D146" s="27" t="s">
        <v>133</v>
      </c>
      <c r="E146" s="33">
        <v>1</v>
      </c>
      <c r="F146" s="34">
        <v>37622</v>
      </c>
      <c r="G146" s="34" t="s">
        <v>4677</v>
      </c>
      <c r="H146" s="29" t="s">
        <v>24</v>
      </c>
      <c r="I146" s="445">
        <v>39453.97</v>
      </c>
      <c r="J146" s="21">
        <v>0</v>
      </c>
    </row>
    <row r="147" spans="1:10" ht="26.25" x14ac:dyDescent="0.25">
      <c r="A147" s="2" t="s">
        <v>4344</v>
      </c>
      <c r="B147" s="32" t="s">
        <v>136</v>
      </c>
      <c r="C147" s="16"/>
      <c r="D147" s="27" t="s">
        <v>137</v>
      </c>
      <c r="E147" s="33">
        <v>1</v>
      </c>
      <c r="F147" s="33" t="s">
        <v>128</v>
      </c>
      <c r="G147" s="33">
        <v>1360154</v>
      </c>
      <c r="H147" s="29" t="s">
        <v>24</v>
      </c>
      <c r="I147" s="445">
        <v>12240</v>
      </c>
      <c r="J147" s="21">
        <v>0</v>
      </c>
    </row>
    <row r="148" spans="1:10" ht="26.25" x14ac:dyDescent="0.25">
      <c r="A148" s="2" t="s">
        <v>4345</v>
      </c>
      <c r="B148" s="32" t="s">
        <v>138</v>
      </c>
      <c r="C148" s="16"/>
      <c r="D148" s="27" t="s">
        <v>139</v>
      </c>
      <c r="E148" s="33">
        <v>1</v>
      </c>
      <c r="F148" s="33" t="s">
        <v>128</v>
      </c>
      <c r="G148" s="33">
        <v>1360090</v>
      </c>
      <c r="H148" s="29" t="s">
        <v>24</v>
      </c>
      <c r="I148" s="445">
        <v>12521.42</v>
      </c>
      <c r="J148" s="21">
        <v>0</v>
      </c>
    </row>
    <row r="149" spans="1:10" ht="26.25" x14ac:dyDescent="0.25">
      <c r="A149" s="2" t="s">
        <v>4346</v>
      </c>
      <c r="B149" s="32" t="s">
        <v>140</v>
      </c>
      <c r="C149" s="16"/>
      <c r="D149" s="27" t="s">
        <v>141</v>
      </c>
      <c r="E149" s="33">
        <v>1</v>
      </c>
      <c r="F149" s="33">
        <v>2011</v>
      </c>
      <c r="G149" s="866" t="s">
        <v>4675</v>
      </c>
      <c r="H149" s="29" t="s">
        <v>24</v>
      </c>
      <c r="I149" s="445">
        <v>18000</v>
      </c>
      <c r="J149" s="21">
        <v>0</v>
      </c>
    </row>
    <row r="150" spans="1:10" ht="26.25" x14ac:dyDescent="0.25">
      <c r="A150" s="2" t="s">
        <v>4347</v>
      </c>
      <c r="B150" s="32" t="s">
        <v>142</v>
      </c>
      <c r="C150" s="16"/>
      <c r="D150" s="27" t="s">
        <v>143</v>
      </c>
      <c r="E150" s="33">
        <v>1</v>
      </c>
      <c r="F150" s="33" t="s">
        <v>128</v>
      </c>
      <c r="G150" s="866" t="s">
        <v>4685</v>
      </c>
      <c r="H150" s="29" t="s">
        <v>24</v>
      </c>
      <c r="I150" s="445">
        <v>14223.51</v>
      </c>
      <c r="J150" s="21">
        <v>0</v>
      </c>
    </row>
    <row r="151" spans="1:10" ht="26.25" x14ac:dyDescent="0.25">
      <c r="A151" s="2" t="s">
        <v>4348</v>
      </c>
      <c r="B151" s="32" t="s">
        <v>144</v>
      </c>
      <c r="C151" s="16"/>
      <c r="D151" s="27" t="s">
        <v>145</v>
      </c>
      <c r="E151" s="33">
        <v>1</v>
      </c>
      <c r="F151" s="33" t="s">
        <v>128</v>
      </c>
      <c r="G151" s="866" t="s">
        <v>4684</v>
      </c>
      <c r="H151" s="29" t="s">
        <v>24</v>
      </c>
      <c r="I151" s="445">
        <v>11453.12</v>
      </c>
      <c r="J151" s="21">
        <v>0</v>
      </c>
    </row>
    <row r="152" spans="1:10" ht="26.25" x14ac:dyDescent="0.25">
      <c r="A152" s="2" t="s">
        <v>4349</v>
      </c>
      <c r="B152" s="32" t="s">
        <v>146</v>
      </c>
      <c r="C152" s="16"/>
      <c r="D152" s="27" t="s">
        <v>147</v>
      </c>
      <c r="E152" s="33">
        <v>1</v>
      </c>
      <c r="F152" s="33" t="s">
        <v>128</v>
      </c>
      <c r="G152" s="866" t="s">
        <v>4683</v>
      </c>
      <c r="H152" s="29" t="s">
        <v>24</v>
      </c>
      <c r="I152" s="445">
        <v>21377.07</v>
      </c>
      <c r="J152" s="21">
        <v>0</v>
      </c>
    </row>
    <row r="153" spans="1:10" ht="26.25" x14ac:dyDescent="0.25">
      <c r="A153" s="35" t="s">
        <v>4350</v>
      </c>
      <c r="B153" s="32" t="s">
        <v>148</v>
      </c>
      <c r="C153" s="16"/>
      <c r="D153" s="27" t="s">
        <v>149</v>
      </c>
      <c r="E153" s="33">
        <v>1</v>
      </c>
      <c r="F153" s="33">
        <v>2012</v>
      </c>
      <c r="G153" s="33">
        <v>10134900</v>
      </c>
      <c r="H153" s="29" t="s">
        <v>24</v>
      </c>
      <c r="I153" s="445">
        <v>12500</v>
      </c>
      <c r="J153" s="21">
        <v>0</v>
      </c>
    </row>
    <row r="154" spans="1:10" ht="26.25" x14ac:dyDescent="0.25">
      <c r="A154" s="35" t="s">
        <v>4351</v>
      </c>
      <c r="B154" s="32" t="s">
        <v>150</v>
      </c>
      <c r="C154" s="16"/>
      <c r="D154" s="27" t="s">
        <v>151</v>
      </c>
      <c r="E154" s="33">
        <v>1</v>
      </c>
      <c r="F154" s="34">
        <v>39954</v>
      </c>
      <c r="G154" s="852" t="s">
        <v>4657</v>
      </c>
      <c r="H154" s="29" t="s">
        <v>24</v>
      </c>
      <c r="I154" s="445">
        <v>55256</v>
      </c>
      <c r="J154" s="21">
        <v>0</v>
      </c>
    </row>
    <row r="155" spans="1:10" ht="26.25" x14ac:dyDescent="0.25">
      <c r="A155" s="35" t="s">
        <v>4352</v>
      </c>
      <c r="B155" s="32" t="s">
        <v>152</v>
      </c>
      <c r="C155" s="16"/>
      <c r="D155" s="27" t="s">
        <v>153</v>
      </c>
      <c r="E155" s="33">
        <v>1</v>
      </c>
      <c r="F155" s="36">
        <v>2012</v>
      </c>
      <c r="G155" s="852" t="s">
        <v>4656</v>
      </c>
      <c r="H155" s="29" t="s">
        <v>24</v>
      </c>
      <c r="I155" s="445">
        <v>15000</v>
      </c>
      <c r="J155" s="21">
        <v>0</v>
      </c>
    </row>
    <row r="156" spans="1:10" ht="26.25" x14ac:dyDescent="0.25">
      <c r="A156" s="2" t="s">
        <v>4353</v>
      </c>
      <c r="B156" s="32" t="s">
        <v>154</v>
      </c>
      <c r="C156" s="16"/>
      <c r="D156" s="27" t="s">
        <v>155</v>
      </c>
      <c r="E156" s="33">
        <v>1</v>
      </c>
      <c r="F156" s="33">
        <v>2007</v>
      </c>
      <c r="G156" s="866" t="s">
        <v>4686</v>
      </c>
      <c r="H156" s="29" t="s">
        <v>24</v>
      </c>
      <c r="I156" s="445">
        <v>23856</v>
      </c>
      <c r="J156" s="21">
        <v>0</v>
      </c>
    </row>
    <row r="157" spans="1:10" ht="26.25" x14ac:dyDescent="0.25">
      <c r="A157" s="2" t="s">
        <v>4354</v>
      </c>
      <c r="B157" s="32" t="s">
        <v>156</v>
      </c>
      <c r="C157" s="16"/>
      <c r="D157" s="27" t="s">
        <v>157</v>
      </c>
      <c r="E157" s="33">
        <v>1</v>
      </c>
      <c r="F157" s="33" t="s">
        <v>158</v>
      </c>
      <c r="G157" s="33" t="s">
        <v>4687</v>
      </c>
      <c r="H157" s="29" t="s">
        <v>24</v>
      </c>
      <c r="I157" s="445">
        <v>13602.38</v>
      </c>
      <c r="J157" s="21">
        <v>0</v>
      </c>
    </row>
    <row r="158" spans="1:10" ht="26.25" x14ac:dyDescent="0.25">
      <c r="A158" s="2" t="s">
        <v>4355</v>
      </c>
      <c r="B158" s="32" t="s">
        <v>159</v>
      </c>
      <c r="C158" s="16"/>
      <c r="D158" s="27" t="s">
        <v>160</v>
      </c>
      <c r="E158" s="37"/>
      <c r="F158" s="33" t="s">
        <v>161</v>
      </c>
      <c r="G158" s="33" t="s">
        <v>4688</v>
      </c>
      <c r="H158" s="29" t="s">
        <v>24</v>
      </c>
      <c r="I158" s="445">
        <v>19833.41</v>
      </c>
      <c r="J158" s="21">
        <v>0</v>
      </c>
    </row>
    <row r="159" spans="1:10" ht="26.25" x14ac:dyDescent="0.25">
      <c r="A159" s="2" t="s">
        <v>4356</v>
      </c>
      <c r="B159" s="32" t="s">
        <v>162</v>
      </c>
      <c r="C159" s="16"/>
      <c r="D159" s="27" t="s">
        <v>127</v>
      </c>
      <c r="E159" s="38"/>
      <c r="F159" s="33" t="s">
        <v>163</v>
      </c>
      <c r="G159" s="33">
        <v>3101340062</v>
      </c>
      <c r="H159" s="29" t="s">
        <v>24</v>
      </c>
      <c r="I159" s="445">
        <v>19833.41</v>
      </c>
      <c r="J159" s="21">
        <v>0</v>
      </c>
    </row>
    <row r="160" spans="1:10" ht="26.25" x14ac:dyDescent="0.25">
      <c r="A160" s="2" t="s">
        <v>4357</v>
      </c>
      <c r="B160" s="32" t="s">
        <v>164</v>
      </c>
      <c r="C160" s="16"/>
      <c r="D160" s="27" t="s">
        <v>137</v>
      </c>
      <c r="E160" s="33">
        <v>1</v>
      </c>
      <c r="F160" s="33" t="s">
        <v>165</v>
      </c>
      <c r="G160" s="33">
        <v>1630279</v>
      </c>
      <c r="H160" s="29" t="s">
        <v>24</v>
      </c>
      <c r="I160" s="445">
        <v>11885.44</v>
      </c>
      <c r="J160" s="21">
        <v>0</v>
      </c>
    </row>
    <row r="161" spans="1:10" ht="26.25" x14ac:dyDescent="0.25">
      <c r="A161" s="2" t="s">
        <v>4358</v>
      </c>
      <c r="B161" s="32" t="s">
        <v>166</v>
      </c>
      <c r="C161" s="16"/>
      <c r="D161" s="27" t="s">
        <v>167</v>
      </c>
      <c r="E161" s="33">
        <v>1</v>
      </c>
      <c r="F161" s="33">
        <v>2010</v>
      </c>
      <c r="G161" s="33">
        <v>2101340005</v>
      </c>
      <c r="H161" s="29" t="s">
        <v>24</v>
      </c>
      <c r="I161" s="445">
        <v>82650</v>
      </c>
      <c r="J161" s="21">
        <v>0</v>
      </c>
    </row>
    <row r="162" spans="1:10" x14ac:dyDescent="0.25">
      <c r="A162" s="2"/>
      <c r="B162" s="32" t="s">
        <v>168</v>
      </c>
      <c r="C162" s="19"/>
      <c r="D162" s="1"/>
      <c r="E162" s="1"/>
      <c r="F162" s="1"/>
      <c r="G162" s="1"/>
      <c r="H162" s="1"/>
      <c r="I162" s="1"/>
      <c r="J162" s="1"/>
    </row>
    <row r="163" spans="1:10" ht="26.25" x14ac:dyDescent="0.25">
      <c r="A163" s="2" t="s">
        <v>4359</v>
      </c>
      <c r="B163" s="39" t="s">
        <v>170</v>
      </c>
      <c r="C163" s="19"/>
      <c r="D163" s="16" t="s">
        <v>171</v>
      </c>
      <c r="E163" s="12">
        <v>1</v>
      </c>
      <c r="F163" s="12">
        <v>2012</v>
      </c>
      <c r="G163" s="85" t="s">
        <v>4689</v>
      </c>
      <c r="H163" s="29" t="s">
        <v>24</v>
      </c>
      <c r="I163" s="445">
        <v>15000</v>
      </c>
      <c r="J163" s="21">
        <v>0</v>
      </c>
    </row>
    <row r="164" spans="1:10" ht="26.25" x14ac:dyDescent="0.25">
      <c r="A164" s="2" t="s">
        <v>4360</v>
      </c>
      <c r="B164" s="32" t="s">
        <v>172</v>
      </c>
      <c r="C164" s="19"/>
      <c r="D164" s="16" t="s">
        <v>173</v>
      </c>
      <c r="E164" s="12">
        <v>1</v>
      </c>
      <c r="F164" s="12">
        <v>2013</v>
      </c>
      <c r="G164" s="12">
        <v>4101340002</v>
      </c>
      <c r="H164" s="29" t="s">
        <v>24</v>
      </c>
      <c r="I164" s="445">
        <v>30000</v>
      </c>
      <c r="J164" s="21">
        <v>0</v>
      </c>
    </row>
    <row r="165" spans="1:10" ht="26.25" x14ac:dyDescent="0.25">
      <c r="A165" s="2" t="s">
        <v>4361</v>
      </c>
      <c r="B165" s="32" t="s">
        <v>174</v>
      </c>
      <c r="C165" s="19"/>
      <c r="D165" s="16" t="s">
        <v>175</v>
      </c>
      <c r="E165" s="12">
        <v>1</v>
      </c>
      <c r="F165" s="12">
        <v>2013</v>
      </c>
      <c r="G165" s="12">
        <v>3101340049</v>
      </c>
      <c r="H165" s="29" t="s">
        <v>24</v>
      </c>
      <c r="I165" s="445">
        <v>14000</v>
      </c>
      <c r="J165" s="21">
        <v>0</v>
      </c>
    </row>
    <row r="166" spans="1:10" ht="26.25" x14ac:dyDescent="0.25">
      <c r="A166" s="2" t="s">
        <v>4362</v>
      </c>
      <c r="B166" s="32" t="s">
        <v>176</v>
      </c>
      <c r="C166" s="19"/>
      <c r="D166" s="16" t="s">
        <v>177</v>
      </c>
      <c r="E166" s="12">
        <v>1</v>
      </c>
      <c r="F166" s="12">
        <v>2013</v>
      </c>
      <c r="G166" s="12">
        <v>3101340084</v>
      </c>
      <c r="H166" s="29" t="s">
        <v>24</v>
      </c>
      <c r="I166" s="445">
        <v>10990</v>
      </c>
      <c r="J166" s="21">
        <v>0</v>
      </c>
    </row>
    <row r="167" spans="1:10" ht="26.25" x14ac:dyDescent="0.25">
      <c r="A167" s="2" t="s">
        <v>4363</v>
      </c>
      <c r="B167" s="32" t="s">
        <v>178</v>
      </c>
      <c r="C167" s="19"/>
      <c r="D167" s="16" t="s">
        <v>179</v>
      </c>
      <c r="E167" s="12">
        <v>1</v>
      </c>
      <c r="F167" s="12">
        <v>2013</v>
      </c>
      <c r="G167" s="12">
        <v>3101340065</v>
      </c>
      <c r="H167" s="29" t="s">
        <v>24</v>
      </c>
      <c r="I167" s="445">
        <v>77985</v>
      </c>
      <c r="J167" s="21">
        <v>0</v>
      </c>
    </row>
    <row r="168" spans="1:10" ht="26.25" x14ac:dyDescent="0.25">
      <c r="A168" s="2" t="s">
        <v>4364</v>
      </c>
      <c r="B168" s="32" t="s">
        <v>180</v>
      </c>
      <c r="C168" s="19"/>
      <c r="D168" s="16" t="s">
        <v>181</v>
      </c>
      <c r="E168" s="12">
        <v>1</v>
      </c>
      <c r="F168" s="12">
        <v>2014</v>
      </c>
      <c r="G168" s="12">
        <v>3101340070</v>
      </c>
      <c r="H168" s="29" t="s">
        <v>24</v>
      </c>
      <c r="I168" s="445">
        <v>14500</v>
      </c>
      <c r="J168" s="21">
        <v>0</v>
      </c>
    </row>
    <row r="169" spans="1:10" ht="26.25" x14ac:dyDescent="0.25">
      <c r="A169" s="2" t="s">
        <v>4365</v>
      </c>
      <c r="B169" s="32"/>
      <c r="C169" s="19"/>
      <c r="D169" s="16" t="s">
        <v>183</v>
      </c>
      <c r="E169" s="12">
        <v>1</v>
      </c>
      <c r="F169" s="12">
        <v>2014</v>
      </c>
      <c r="G169" s="12">
        <v>143020194</v>
      </c>
      <c r="H169" s="29" t="s">
        <v>24</v>
      </c>
      <c r="I169" s="445">
        <v>19390.3</v>
      </c>
      <c r="J169" s="21">
        <v>0</v>
      </c>
    </row>
    <row r="170" spans="1:10" ht="26.25" x14ac:dyDescent="0.25">
      <c r="A170" s="2" t="s">
        <v>4366</v>
      </c>
      <c r="B170" s="32"/>
      <c r="C170" s="19"/>
      <c r="D170" s="16" t="s">
        <v>183</v>
      </c>
      <c r="E170" s="12">
        <v>1</v>
      </c>
      <c r="F170" s="12">
        <v>2014</v>
      </c>
      <c r="G170" s="12">
        <v>3101340060</v>
      </c>
      <c r="H170" s="29" t="s">
        <v>24</v>
      </c>
      <c r="I170" s="445">
        <v>19390</v>
      </c>
      <c r="J170" s="21">
        <v>0</v>
      </c>
    </row>
    <row r="171" spans="1:10" ht="26.25" x14ac:dyDescent="0.25">
      <c r="A171" s="2" t="s">
        <v>4367</v>
      </c>
      <c r="B171" s="32"/>
      <c r="C171" s="19"/>
      <c r="D171" s="16" t="s">
        <v>183</v>
      </c>
      <c r="E171" s="12">
        <v>1</v>
      </c>
      <c r="F171" s="12">
        <v>2014</v>
      </c>
      <c r="G171" s="12">
        <v>3101340061</v>
      </c>
      <c r="H171" s="29" t="s">
        <v>24</v>
      </c>
      <c r="I171" s="445">
        <v>19390</v>
      </c>
      <c r="J171" s="21">
        <v>0</v>
      </c>
    </row>
    <row r="172" spans="1:10" ht="26.25" x14ac:dyDescent="0.25">
      <c r="A172" s="2" t="s">
        <v>4368</v>
      </c>
      <c r="B172" s="32" t="s">
        <v>184</v>
      </c>
      <c r="C172" s="19"/>
      <c r="D172" s="851" t="s">
        <v>4658</v>
      </c>
      <c r="E172" s="12">
        <v>1</v>
      </c>
      <c r="F172" s="12">
        <v>2014</v>
      </c>
      <c r="G172" s="12">
        <v>3101340072</v>
      </c>
      <c r="H172" s="29" t="s">
        <v>24</v>
      </c>
      <c r="I172" s="445">
        <v>21368</v>
      </c>
      <c r="J172" s="21">
        <v>0</v>
      </c>
    </row>
    <row r="173" spans="1:10" ht="26.25" x14ac:dyDescent="0.25">
      <c r="A173" s="2" t="s">
        <v>4369</v>
      </c>
      <c r="B173" s="32"/>
      <c r="C173" s="19"/>
      <c r="D173" s="851" t="s">
        <v>4659</v>
      </c>
      <c r="E173" s="12">
        <v>1</v>
      </c>
      <c r="F173" s="12">
        <v>2014</v>
      </c>
      <c r="G173" s="12">
        <v>3101340073</v>
      </c>
      <c r="H173" s="29" t="s">
        <v>24</v>
      </c>
      <c r="I173" s="445">
        <v>21368</v>
      </c>
      <c r="J173" s="21">
        <v>0</v>
      </c>
    </row>
    <row r="174" spans="1:10" ht="26.25" x14ac:dyDescent="0.25">
      <c r="A174" s="2" t="s">
        <v>4370</v>
      </c>
      <c r="B174" s="32"/>
      <c r="C174" s="19"/>
      <c r="D174" s="851" t="s">
        <v>4660</v>
      </c>
      <c r="E174" s="12">
        <v>1</v>
      </c>
      <c r="F174" s="12">
        <v>2014</v>
      </c>
      <c r="G174" s="12">
        <v>3101340074</v>
      </c>
      <c r="H174" s="29" t="s">
        <v>24</v>
      </c>
      <c r="I174" s="445">
        <v>21368</v>
      </c>
      <c r="J174" s="21">
        <v>0</v>
      </c>
    </row>
    <row r="175" spans="1:10" ht="26.25" x14ac:dyDescent="0.25">
      <c r="A175" s="2" t="s">
        <v>4371</v>
      </c>
      <c r="B175" s="32"/>
      <c r="C175" s="19"/>
      <c r="D175" s="851" t="s">
        <v>4661</v>
      </c>
      <c r="E175" s="12">
        <v>1</v>
      </c>
      <c r="F175" s="12">
        <v>2014</v>
      </c>
      <c r="G175" s="12">
        <v>3101340075</v>
      </c>
      <c r="H175" s="29" t="s">
        <v>24</v>
      </c>
      <c r="I175" s="445">
        <v>21368</v>
      </c>
      <c r="J175" s="21">
        <v>0</v>
      </c>
    </row>
    <row r="176" spans="1:10" ht="26.25" x14ac:dyDescent="0.25">
      <c r="A176" s="2" t="s">
        <v>4372</v>
      </c>
      <c r="B176" s="32"/>
      <c r="C176" s="19"/>
      <c r="D176" s="851" t="s">
        <v>4662</v>
      </c>
      <c r="E176" s="12">
        <v>1</v>
      </c>
      <c r="F176" s="12">
        <v>2014</v>
      </c>
      <c r="G176" s="12">
        <v>3101340076</v>
      </c>
      <c r="H176" s="29" t="s">
        <v>24</v>
      </c>
      <c r="I176" s="445">
        <v>21368</v>
      </c>
      <c r="J176" s="21">
        <v>0</v>
      </c>
    </row>
    <row r="177" spans="1:10" ht="26.25" x14ac:dyDescent="0.25">
      <c r="A177" s="2" t="s">
        <v>4373</v>
      </c>
      <c r="B177" s="32" t="s">
        <v>178</v>
      </c>
      <c r="C177" s="19"/>
      <c r="D177" s="16" t="s">
        <v>175</v>
      </c>
      <c r="E177" s="12">
        <v>1</v>
      </c>
      <c r="F177" s="12">
        <v>2014</v>
      </c>
      <c r="G177" s="12">
        <v>3101340048</v>
      </c>
      <c r="H177" s="29" t="s">
        <v>24</v>
      </c>
      <c r="I177" s="445">
        <v>13420</v>
      </c>
      <c r="J177" s="21">
        <v>0</v>
      </c>
    </row>
    <row r="178" spans="1:10" ht="26.25" x14ac:dyDescent="0.25">
      <c r="A178" s="2" t="s">
        <v>4374</v>
      </c>
      <c r="B178" s="32"/>
      <c r="C178" s="19"/>
      <c r="D178" s="16" t="s">
        <v>175</v>
      </c>
      <c r="E178" s="12">
        <v>1</v>
      </c>
      <c r="F178" s="12">
        <v>2014</v>
      </c>
      <c r="G178" s="12">
        <v>3101340047</v>
      </c>
      <c r="H178" s="29" t="s">
        <v>24</v>
      </c>
      <c r="I178" s="445">
        <v>13420</v>
      </c>
      <c r="J178" s="21">
        <v>0</v>
      </c>
    </row>
    <row r="179" spans="1:10" ht="26.25" x14ac:dyDescent="0.25">
      <c r="A179" s="2" t="s">
        <v>4375</v>
      </c>
      <c r="B179" s="32" t="s">
        <v>180</v>
      </c>
      <c r="C179" s="19"/>
      <c r="D179" s="27" t="s">
        <v>70</v>
      </c>
      <c r="E179" s="33">
        <v>1</v>
      </c>
      <c r="F179" s="33">
        <v>2015</v>
      </c>
      <c r="G179" s="33">
        <v>3101340051</v>
      </c>
      <c r="H179" s="29" t="s">
        <v>24</v>
      </c>
      <c r="I179" s="445">
        <v>15700</v>
      </c>
      <c r="J179" s="21">
        <v>0</v>
      </c>
    </row>
    <row r="180" spans="1:10" ht="26.25" x14ac:dyDescent="0.25">
      <c r="A180" s="2" t="s">
        <v>4376</v>
      </c>
      <c r="B180" s="32" t="s">
        <v>182</v>
      </c>
      <c r="C180" s="19"/>
      <c r="D180" s="16" t="s">
        <v>185</v>
      </c>
      <c r="E180" s="12">
        <v>1</v>
      </c>
      <c r="F180" s="12">
        <v>2015</v>
      </c>
      <c r="G180" s="4" t="s">
        <v>4678</v>
      </c>
      <c r="H180" s="29" t="s">
        <v>24</v>
      </c>
      <c r="I180" s="445">
        <v>28200</v>
      </c>
      <c r="J180" s="21">
        <v>0</v>
      </c>
    </row>
    <row r="181" spans="1:10" ht="26.25" x14ac:dyDescent="0.25">
      <c r="A181" s="2" t="s">
        <v>4377</v>
      </c>
      <c r="B181" s="32"/>
      <c r="C181" s="19"/>
      <c r="D181" s="16" t="s">
        <v>185</v>
      </c>
      <c r="E181" s="12">
        <v>1</v>
      </c>
      <c r="F181" s="12">
        <v>2015</v>
      </c>
      <c r="G181" s="4" t="s">
        <v>4679</v>
      </c>
      <c r="H181" s="29" t="s">
        <v>24</v>
      </c>
      <c r="I181" s="445">
        <v>28200</v>
      </c>
      <c r="J181" s="21">
        <v>0</v>
      </c>
    </row>
    <row r="182" spans="1:10" ht="26.25" x14ac:dyDescent="0.25">
      <c r="A182" s="2" t="s">
        <v>4378</v>
      </c>
      <c r="B182" s="32"/>
      <c r="C182" s="19"/>
      <c r="D182" s="16" t="s">
        <v>185</v>
      </c>
      <c r="E182" s="12">
        <v>1</v>
      </c>
      <c r="F182" s="12">
        <v>2015</v>
      </c>
      <c r="G182" s="12"/>
      <c r="H182" s="29" t="s">
        <v>24</v>
      </c>
      <c r="I182" s="445">
        <v>28200</v>
      </c>
      <c r="J182" s="21">
        <v>0</v>
      </c>
    </row>
    <row r="183" spans="1:10" ht="26.25" x14ac:dyDescent="0.25">
      <c r="A183" s="2" t="s">
        <v>4379</v>
      </c>
      <c r="B183" s="32" t="s">
        <v>184</v>
      </c>
      <c r="C183" s="19"/>
      <c r="D183" s="16" t="s">
        <v>186</v>
      </c>
      <c r="E183" s="12">
        <v>1</v>
      </c>
      <c r="F183" s="12">
        <v>2015</v>
      </c>
      <c r="G183" s="12">
        <v>2101340003</v>
      </c>
      <c r="H183" s="29" t="s">
        <v>24</v>
      </c>
      <c r="I183" s="445">
        <v>19000</v>
      </c>
      <c r="J183" s="21">
        <v>0</v>
      </c>
    </row>
    <row r="184" spans="1:10" ht="26.25" x14ac:dyDescent="0.25">
      <c r="A184" s="2" t="s">
        <v>4380</v>
      </c>
      <c r="B184" s="32"/>
      <c r="C184" s="19"/>
      <c r="D184" s="16" t="s">
        <v>186</v>
      </c>
      <c r="E184" s="12">
        <v>1</v>
      </c>
      <c r="F184" s="12">
        <v>2015</v>
      </c>
      <c r="G184" s="12">
        <v>2101340004</v>
      </c>
      <c r="H184" s="29" t="s">
        <v>24</v>
      </c>
      <c r="I184" s="445">
        <v>19000</v>
      </c>
      <c r="J184" s="21">
        <v>0</v>
      </c>
    </row>
    <row r="185" spans="1:10" ht="26.25" x14ac:dyDescent="0.25">
      <c r="A185" s="2" t="s">
        <v>4381</v>
      </c>
      <c r="B185" s="32"/>
      <c r="C185" s="19"/>
      <c r="D185" s="16" t="s">
        <v>186</v>
      </c>
      <c r="E185" s="12">
        <v>1</v>
      </c>
      <c r="F185" s="12">
        <v>2015</v>
      </c>
      <c r="G185" s="12">
        <v>2101340002</v>
      </c>
      <c r="H185" s="29" t="s">
        <v>24</v>
      </c>
      <c r="I185" s="445">
        <v>19000</v>
      </c>
      <c r="J185" s="21">
        <v>0</v>
      </c>
    </row>
    <row r="186" spans="1:10" ht="26.25" x14ac:dyDescent="0.25">
      <c r="A186" s="2" t="s">
        <v>4382</v>
      </c>
      <c r="B186" s="32" t="s">
        <v>187</v>
      </c>
      <c r="C186" s="19"/>
      <c r="D186" s="16" t="s">
        <v>188</v>
      </c>
      <c r="E186" s="12">
        <v>1</v>
      </c>
      <c r="F186" s="12">
        <v>2015</v>
      </c>
      <c r="G186" s="12">
        <v>3101340052</v>
      </c>
      <c r="H186" s="29" t="s">
        <v>24</v>
      </c>
      <c r="I186" s="445">
        <v>15990</v>
      </c>
      <c r="J186" s="21">
        <v>0</v>
      </c>
    </row>
    <row r="187" spans="1:10" ht="26.25" x14ac:dyDescent="0.25">
      <c r="A187" s="2" t="s">
        <v>4383</v>
      </c>
      <c r="B187" s="32" t="s">
        <v>189</v>
      </c>
      <c r="C187" s="19"/>
      <c r="D187" s="22" t="s">
        <v>190</v>
      </c>
      <c r="E187" s="12">
        <v>1</v>
      </c>
      <c r="F187" s="12">
        <v>2015</v>
      </c>
      <c r="G187" s="12">
        <v>4101340004</v>
      </c>
      <c r="H187" s="29" t="s">
        <v>24</v>
      </c>
      <c r="I187" s="445">
        <v>43500</v>
      </c>
      <c r="J187" s="21">
        <v>0</v>
      </c>
    </row>
    <row r="188" spans="1:10" ht="26.25" x14ac:dyDescent="0.25">
      <c r="A188" s="2" t="s">
        <v>4384</v>
      </c>
      <c r="B188" s="32" t="s">
        <v>191</v>
      </c>
      <c r="C188" s="19"/>
      <c r="D188" s="16" t="s">
        <v>192</v>
      </c>
      <c r="E188" s="12">
        <v>1</v>
      </c>
      <c r="F188" s="12">
        <v>2015</v>
      </c>
      <c r="G188" s="12">
        <v>3101340046</v>
      </c>
      <c r="H188" s="29" t="s">
        <v>24</v>
      </c>
      <c r="I188" s="445">
        <v>13000</v>
      </c>
      <c r="J188" s="21">
        <v>0</v>
      </c>
    </row>
    <row r="189" spans="1:10" ht="26.25" x14ac:dyDescent="0.25">
      <c r="A189" s="2" t="s">
        <v>4385</v>
      </c>
      <c r="B189" s="32" t="s">
        <v>193</v>
      </c>
      <c r="C189" s="19"/>
      <c r="D189" s="16" t="s">
        <v>70</v>
      </c>
      <c r="E189" s="12">
        <v>1</v>
      </c>
      <c r="F189" s="12">
        <v>2015</v>
      </c>
      <c r="G189" s="12">
        <v>3101340045</v>
      </c>
      <c r="H189" s="29" t="s">
        <v>24</v>
      </c>
      <c r="I189" s="445">
        <v>12990</v>
      </c>
      <c r="J189" s="21">
        <v>0</v>
      </c>
    </row>
    <row r="190" spans="1:10" ht="26.25" x14ac:dyDescent="0.25">
      <c r="A190" s="2" t="s">
        <v>4386</v>
      </c>
      <c r="B190" s="32" t="s">
        <v>195</v>
      </c>
      <c r="C190" s="19"/>
      <c r="D190" s="16" t="s">
        <v>196</v>
      </c>
      <c r="E190" s="12">
        <v>1</v>
      </c>
      <c r="F190" s="12">
        <v>2016</v>
      </c>
      <c r="G190" s="85" t="s">
        <v>4676</v>
      </c>
      <c r="H190" s="29" t="s">
        <v>24</v>
      </c>
      <c r="I190" s="445">
        <v>14964</v>
      </c>
      <c r="J190" s="21">
        <v>0</v>
      </c>
    </row>
    <row r="191" spans="1:10" ht="26.25" x14ac:dyDescent="0.25">
      <c r="A191" s="2" t="s">
        <v>4387</v>
      </c>
      <c r="B191" s="32" t="s">
        <v>197</v>
      </c>
      <c r="C191" s="19"/>
      <c r="D191" s="16" t="s">
        <v>198</v>
      </c>
      <c r="E191" s="12">
        <v>1</v>
      </c>
      <c r="F191" s="12">
        <v>2016</v>
      </c>
      <c r="G191" s="12">
        <v>3101340080</v>
      </c>
      <c r="H191" s="29" t="s">
        <v>24</v>
      </c>
      <c r="I191" s="445">
        <v>26209</v>
      </c>
      <c r="J191" s="21">
        <v>0</v>
      </c>
    </row>
    <row r="192" spans="1:10" ht="26.25" x14ac:dyDescent="0.25">
      <c r="A192" s="2" t="s">
        <v>4388</v>
      </c>
      <c r="B192" s="32" t="s">
        <v>199</v>
      </c>
      <c r="C192" s="19"/>
      <c r="D192" s="16" t="s">
        <v>200</v>
      </c>
      <c r="E192" s="12">
        <v>1</v>
      </c>
      <c r="F192" s="12">
        <v>2016</v>
      </c>
      <c r="G192" s="12">
        <v>3101340082</v>
      </c>
      <c r="H192" s="29" t="s">
        <v>24</v>
      </c>
      <c r="I192" s="445">
        <v>24859.1</v>
      </c>
      <c r="J192" s="21">
        <v>0</v>
      </c>
    </row>
    <row r="193" spans="1:10" ht="26.25" x14ac:dyDescent="0.25">
      <c r="A193" s="2" t="s">
        <v>4389</v>
      </c>
      <c r="B193" s="32" t="s">
        <v>201</v>
      </c>
      <c r="C193" s="19"/>
      <c r="D193" s="16" t="s">
        <v>200</v>
      </c>
      <c r="E193" s="12">
        <v>1</v>
      </c>
      <c r="F193" s="12">
        <v>2016</v>
      </c>
      <c r="G193" s="12">
        <v>3101340083</v>
      </c>
      <c r="H193" s="29" t="s">
        <v>24</v>
      </c>
      <c r="I193" s="445">
        <v>24859.1</v>
      </c>
      <c r="J193" s="21">
        <v>0</v>
      </c>
    </row>
    <row r="194" spans="1:10" ht="26.25" x14ac:dyDescent="0.25">
      <c r="A194" s="2" t="s">
        <v>4390</v>
      </c>
      <c r="B194" s="32" t="s">
        <v>202</v>
      </c>
      <c r="C194" s="19"/>
      <c r="D194" s="16" t="s">
        <v>203</v>
      </c>
      <c r="E194" s="12">
        <v>1</v>
      </c>
      <c r="F194" s="12">
        <v>2016</v>
      </c>
      <c r="G194" s="12">
        <v>3101340081</v>
      </c>
      <c r="H194" s="29" t="s">
        <v>24</v>
      </c>
      <c r="I194" s="445">
        <v>26209</v>
      </c>
      <c r="J194" s="21">
        <v>0</v>
      </c>
    </row>
    <row r="195" spans="1:10" ht="26.25" x14ac:dyDescent="0.25">
      <c r="A195" s="2" t="s">
        <v>4391</v>
      </c>
      <c r="B195" s="32" t="s">
        <v>204</v>
      </c>
      <c r="C195" s="19"/>
      <c r="D195" s="16" t="s">
        <v>205</v>
      </c>
      <c r="E195" s="12">
        <v>1</v>
      </c>
      <c r="F195" s="12">
        <v>2015</v>
      </c>
      <c r="G195" s="12">
        <v>101286</v>
      </c>
      <c r="H195" s="29" t="s">
        <v>24</v>
      </c>
      <c r="I195" s="445">
        <v>12900</v>
      </c>
      <c r="J195" s="21">
        <v>0</v>
      </c>
    </row>
    <row r="196" spans="1:10" ht="26.25" x14ac:dyDescent="0.25">
      <c r="A196" s="2" t="s">
        <v>4392</v>
      </c>
      <c r="B196" s="32" t="s">
        <v>207</v>
      </c>
      <c r="C196" s="16"/>
      <c r="D196" s="27" t="s">
        <v>208</v>
      </c>
      <c r="E196" s="33">
        <v>1</v>
      </c>
      <c r="F196" s="33" t="s">
        <v>209</v>
      </c>
      <c r="G196" s="33">
        <v>1630002</v>
      </c>
      <c r="H196" s="29" t="s">
        <v>24</v>
      </c>
      <c r="I196" s="24">
        <v>15069.46</v>
      </c>
      <c r="J196" s="21">
        <v>0</v>
      </c>
    </row>
    <row r="197" spans="1:10" ht="26.25" x14ac:dyDescent="0.25">
      <c r="A197" s="2" t="s">
        <v>4393</v>
      </c>
      <c r="B197" s="32"/>
      <c r="C197" s="16"/>
      <c r="D197" s="27" t="s">
        <v>210</v>
      </c>
      <c r="E197" s="33"/>
      <c r="F197" s="33">
        <v>2020</v>
      </c>
      <c r="G197" s="4" t="s">
        <v>4719</v>
      </c>
      <c r="H197" s="29" t="s">
        <v>24</v>
      </c>
      <c r="I197" s="24">
        <v>13100</v>
      </c>
      <c r="J197" s="21">
        <v>0</v>
      </c>
    </row>
    <row r="198" spans="1:10" ht="26.25" x14ac:dyDescent="0.25">
      <c r="A198" s="2" t="s">
        <v>4394</v>
      </c>
      <c r="B198" s="32"/>
      <c r="C198" s="16"/>
      <c r="D198" s="27" t="s">
        <v>211</v>
      </c>
      <c r="E198" s="33">
        <v>1</v>
      </c>
      <c r="F198" s="33">
        <v>2022</v>
      </c>
      <c r="G198" s="33">
        <v>5101360557</v>
      </c>
      <c r="H198" s="29" t="s">
        <v>24</v>
      </c>
      <c r="I198" s="24">
        <v>12000</v>
      </c>
      <c r="J198" s="21">
        <v>0</v>
      </c>
    </row>
    <row r="199" spans="1:10" ht="26.25" x14ac:dyDescent="0.25">
      <c r="A199" s="2" t="s">
        <v>4395</v>
      </c>
      <c r="B199" s="32"/>
      <c r="C199" s="16"/>
      <c r="D199" s="27" t="s">
        <v>211</v>
      </c>
      <c r="E199" s="33">
        <v>1</v>
      </c>
      <c r="F199" s="33">
        <v>2022</v>
      </c>
      <c r="G199" s="33">
        <v>5101360558</v>
      </c>
      <c r="H199" s="29" t="s">
        <v>24</v>
      </c>
      <c r="I199" s="24">
        <v>12000</v>
      </c>
      <c r="J199" s="21">
        <v>0</v>
      </c>
    </row>
    <row r="200" spans="1:10" ht="26.25" x14ac:dyDescent="0.25">
      <c r="A200" s="2" t="s">
        <v>4396</v>
      </c>
      <c r="B200" s="32"/>
      <c r="C200" s="16"/>
      <c r="D200" s="27" t="s">
        <v>211</v>
      </c>
      <c r="E200" s="33">
        <v>1</v>
      </c>
      <c r="F200" s="33">
        <v>2022</v>
      </c>
      <c r="G200" s="33">
        <v>5101360559</v>
      </c>
      <c r="H200" s="29" t="s">
        <v>24</v>
      </c>
      <c r="I200" s="24">
        <v>12000</v>
      </c>
      <c r="J200" s="21">
        <v>0</v>
      </c>
    </row>
    <row r="201" spans="1:10" ht="26.25" x14ac:dyDescent="0.25">
      <c r="A201" s="2" t="s">
        <v>4397</v>
      </c>
      <c r="B201" s="32"/>
      <c r="C201" s="16"/>
      <c r="D201" s="27" t="s">
        <v>211</v>
      </c>
      <c r="E201" s="33">
        <v>1</v>
      </c>
      <c r="F201" s="33">
        <v>2022</v>
      </c>
      <c r="G201" s="33">
        <v>5101360560</v>
      </c>
      <c r="H201" s="29" t="s">
        <v>24</v>
      </c>
      <c r="I201" s="24">
        <v>12000</v>
      </c>
      <c r="J201" s="21">
        <v>0</v>
      </c>
    </row>
    <row r="202" spans="1:10" ht="26.25" x14ac:dyDescent="0.25">
      <c r="A202" s="2" t="s">
        <v>4398</v>
      </c>
      <c r="B202" s="32"/>
      <c r="C202" s="16"/>
      <c r="D202" s="27" t="s">
        <v>211</v>
      </c>
      <c r="E202" s="33">
        <v>1</v>
      </c>
      <c r="F202" s="33">
        <v>2022</v>
      </c>
      <c r="G202" s="33">
        <v>5101360562</v>
      </c>
      <c r="H202" s="29" t="s">
        <v>24</v>
      </c>
      <c r="I202" s="24">
        <v>12000</v>
      </c>
      <c r="J202" s="21">
        <v>0</v>
      </c>
    </row>
    <row r="203" spans="1:10" ht="26.25" x14ac:dyDescent="0.25">
      <c r="A203" s="2" t="s">
        <v>4399</v>
      </c>
      <c r="B203" s="32"/>
      <c r="C203" s="16"/>
      <c r="D203" s="27" t="s">
        <v>211</v>
      </c>
      <c r="E203" s="33">
        <v>1</v>
      </c>
      <c r="F203" s="33">
        <v>2022</v>
      </c>
      <c r="G203" s="33">
        <v>5101360563</v>
      </c>
      <c r="H203" s="29" t="s">
        <v>24</v>
      </c>
      <c r="I203" s="24">
        <v>12000</v>
      </c>
      <c r="J203" s="21">
        <v>0</v>
      </c>
    </row>
    <row r="204" spans="1:10" ht="26.25" x14ac:dyDescent="0.25">
      <c r="A204" s="2" t="s">
        <v>4400</v>
      </c>
      <c r="B204" s="32"/>
      <c r="C204" s="16"/>
      <c r="D204" s="27" t="s">
        <v>211</v>
      </c>
      <c r="E204" s="33">
        <v>1</v>
      </c>
      <c r="F204" s="33">
        <v>2022</v>
      </c>
      <c r="G204" s="33">
        <v>5101360561</v>
      </c>
      <c r="H204" s="29" t="s">
        <v>24</v>
      </c>
      <c r="I204" s="24">
        <v>12000</v>
      </c>
      <c r="J204" s="21">
        <v>0</v>
      </c>
    </row>
    <row r="205" spans="1:10" ht="26.25" x14ac:dyDescent="0.25">
      <c r="A205" s="2" t="s">
        <v>4401</v>
      </c>
      <c r="B205" s="32"/>
      <c r="C205" s="16"/>
      <c r="D205" s="27" t="s">
        <v>211</v>
      </c>
      <c r="E205" s="33">
        <v>1</v>
      </c>
      <c r="F205" s="33">
        <v>2022</v>
      </c>
      <c r="G205" s="33">
        <v>5101360564</v>
      </c>
      <c r="H205" s="29" t="s">
        <v>24</v>
      </c>
      <c r="I205" s="24">
        <v>12000</v>
      </c>
      <c r="J205" s="21">
        <v>0</v>
      </c>
    </row>
    <row r="206" spans="1:10" ht="26.25" x14ac:dyDescent="0.25">
      <c r="A206" s="2" t="s">
        <v>4402</v>
      </c>
      <c r="B206" s="32"/>
      <c r="C206" s="16"/>
      <c r="D206" s="27" t="s">
        <v>211</v>
      </c>
      <c r="E206" s="33">
        <v>1</v>
      </c>
      <c r="F206" s="33">
        <v>2022</v>
      </c>
      <c r="G206" s="33">
        <v>5101360565</v>
      </c>
      <c r="H206" s="29" t="s">
        <v>24</v>
      </c>
      <c r="I206" s="24">
        <v>12000</v>
      </c>
      <c r="J206" s="21">
        <v>0</v>
      </c>
    </row>
    <row r="207" spans="1:10" ht="26.25" x14ac:dyDescent="0.25">
      <c r="A207" s="2" t="s">
        <v>4403</v>
      </c>
      <c r="B207" s="32"/>
      <c r="C207" s="16"/>
      <c r="D207" s="27" t="s">
        <v>211</v>
      </c>
      <c r="E207" s="33">
        <v>1</v>
      </c>
      <c r="F207" s="33">
        <v>2022</v>
      </c>
      <c r="G207" s="33">
        <v>5101360566</v>
      </c>
      <c r="H207" s="29" t="s">
        <v>24</v>
      </c>
      <c r="I207" s="24">
        <v>12000</v>
      </c>
      <c r="J207" s="21">
        <v>0</v>
      </c>
    </row>
    <row r="208" spans="1:10" ht="26.25" x14ac:dyDescent="0.25">
      <c r="A208" s="2" t="s">
        <v>4404</v>
      </c>
      <c r="B208" s="32"/>
      <c r="C208" s="16"/>
      <c r="D208" s="27" t="s">
        <v>211</v>
      </c>
      <c r="E208" s="33">
        <v>1</v>
      </c>
      <c r="F208" s="33">
        <v>2022</v>
      </c>
      <c r="G208" s="33">
        <v>5101360556</v>
      </c>
      <c r="H208" s="29" t="s">
        <v>24</v>
      </c>
      <c r="I208" s="24">
        <v>12000</v>
      </c>
      <c r="J208" s="21">
        <v>0</v>
      </c>
    </row>
    <row r="209" spans="1:10" ht="26.25" x14ac:dyDescent="0.25">
      <c r="A209" s="2" t="s">
        <v>4405</v>
      </c>
      <c r="B209" s="32"/>
      <c r="C209" s="16"/>
      <c r="D209" s="27" t="s">
        <v>212</v>
      </c>
      <c r="E209" s="33">
        <v>1</v>
      </c>
      <c r="F209" s="33">
        <v>2022</v>
      </c>
      <c r="G209" s="33">
        <v>4101360574</v>
      </c>
      <c r="H209" s="29" t="s">
        <v>24</v>
      </c>
      <c r="I209" s="24">
        <v>14900</v>
      </c>
      <c r="J209" s="21">
        <v>0</v>
      </c>
    </row>
    <row r="210" spans="1:10" ht="26.25" x14ac:dyDescent="0.25">
      <c r="A210" s="2" t="s">
        <v>4406</v>
      </c>
      <c r="B210" s="32"/>
      <c r="C210" s="16"/>
      <c r="D210" s="27" t="s">
        <v>212</v>
      </c>
      <c r="E210" s="33">
        <v>1</v>
      </c>
      <c r="F210" s="33">
        <v>2022</v>
      </c>
      <c r="G210" s="33">
        <v>4101360571</v>
      </c>
      <c r="H210" s="29" t="s">
        <v>24</v>
      </c>
      <c r="I210" s="24">
        <v>14900</v>
      </c>
      <c r="J210" s="21">
        <v>0</v>
      </c>
    </row>
    <row r="211" spans="1:10" ht="26.25" x14ac:dyDescent="0.25">
      <c r="A211" s="2" t="s">
        <v>4407</v>
      </c>
      <c r="B211" s="32"/>
      <c r="C211" s="16"/>
      <c r="D211" s="27" t="s">
        <v>212</v>
      </c>
      <c r="E211" s="33">
        <v>1</v>
      </c>
      <c r="F211" s="33">
        <v>2022</v>
      </c>
      <c r="G211" s="33">
        <v>4101360575</v>
      </c>
      <c r="H211" s="29" t="s">
        <v>24</v>
      </c>
      <c r="I211" s="24">
        <v>14900</v>
      </c>
      <c r="J211" s="21">
        <v>0</v>
      </c>
    </row>
    <row r="212" spans="1:10" ht="26.25" x14ac:dyDescent="0.25">
      <c r="A212" s="2" t="s">
        <v>4408</v>
      </c>
      <c r="B212" s="32"/>
      <c r="C212" s="16"/>
      <c r="D212" s="27" t="s">
        <v>212</v>
      </c>
      <c r="E212" s="33">
        <v>1</v>
      </c>
      <c r="F212" s="33">
        <v>2022</v>
      </c>
      <c r="G212" s="33">
        <v>4101360572</v>
      </c>
      <c r="H212" s="29" t="s">
        <v>24</v>
      </c>
      <c r="I212" s="24">
        <v>14900</v>
      </c>
      <c r="J212" s="21">
        <v>0</v>
      </c>
    </row>
    <row r="213" spans="1:10" ht="26.25" x14ac:dyDescent="0.25">
      <c r="A213" s="2" t="s">
        <v>4409</v>
      </c>
      <c r="B213" s="32"/>
      <c r="C213" s="16"/>
      <c r="D213" s="27" t="s">
        <v>212</v>
      </c>
      <c r="E213" s="33">
        <v>1</v>
      </c>
      <c r="F213" s="33">
        <v>2022</v>
      </c>
      <c r="G213" s="33">
        <v>4101360576</v>
      </c>
      <c r="H213" s="29" t="s">
        <v>24</v>
      </c>
      <c r="I213" s="24">
        <v>14900</v>
      </c>
      <c r="J213" s="21">
        <v>0</v>
      </c>
    </row>
    <row r="214" spans="1:10" ht="26.25" x14ac:dyDescent="0.25">
      <c r="A214" s="2" t="s">
        <v>4410</v>
      </c>
      <c r="B214" s="32"/>
      <c r="C214" s="16"/>
      <c r="D214" s="27" t="s">
        <v>212</v>
      </c>
      <c r="E214" s="33">
        <v>1</v>
      </c>
      <c r="F214" s="33">
        <v>2022</v>
      </c>
      <c r="G214" s="33">
        <v>4101360578</v>
      </c>
      <c r="H214" s="29" t="s">
        <v>24</v>
      </c>
      <c r="I214" s="24">
        <v>14900</v>
      </c>
      <c r="J214" s="21">
        <v>0</v>
      </c>
    </row>
    <row r="215" spans="1:10" ht="26.25" x14ac:dyDescent="0.25">
      <c r="A215" s="2" t="s">
        <v>4411</v>
      </c>
      <c r="B215" s="32"/>
      <c r="C215" s="16"/>
      <c r="D215" s="27" t="s">
        <v>212</v>
      </c>
      <c r="E215" s="33">
        <v>1</v>
      </c>
      <c r="F215" s="33">
        <v>2022</v>
      </c>
      <c r="G215" s="33">
        <v>4101360579</v>
      </c>
      <c r="H215" s="29" t="s">
        <v>24</v>
      </c>
      <c r="I215" s="24">
        <v>14900</v>
      </c>
      <c r="J215" s="21">
        <v>0</v>
      </c>
    </row>
    <row r="216" spans="1:10" ht="26.25" x14ac:dyDescent="0.25">
      <c r="A216" s="2" t="s">
        <v>4412</v>
      </c>
      <c r="B216" s="32"/>
      <c r="C216" s="16"/>
      <c r="D216" s="27" t="s">
        <v>212</v>
      </c>
      <c r="E216" s="33">
        <v>1</v>
      </c>
      <c r="F216" s="33">
        <v>2022</v>
      </c>
      <c r="G216" s="33">
        <v>4101360582</v>
      </c>
      <c r="H216" s="29" t="s">
        <v>24</v>
      </c>
      <c r="I216" s="24">
        <v>14900</v>
      </c>
      <c r="J216" s="21">
        <v>0</v>
      </c>
    </row>
    <row r="217" spans="1:10" ht="26.25" x14ac:dyDescent="0.25">
      <c r="A217" s="2" t="s">
        <v>4413</v>
      </c>
      <c r="B217" s="32"/>
      <c r="C217" s="16"/>
      <c r="D217" s="27" t="s">
        <v>212</v>
      </c>
      <c r="E217" s="33">
        <v>1</v>
      </c>
      <c r="F217" s="33">
        <v>2022</v>
      </c>
      <c r="G217" s="33">
        <v>4101360581</v>
      </c>
      <c r="H217" s="29" t="s">
        <v>24</v>
      </c>
      <c r="I217" s="24">
        <v>14900</v>
      </c>
      <c r="J217" s="21">
        <v>0</v>
      </c>
    </row>
    <row r="218" spans="1:10" ht="26.25" x14ac:dyDescent="0.25">
      <c r="A218" s="2" t="s">
        <v>4414</v>
      </c>
      <c r="B218" s="32"/>
      <c r="C218" s="16"/>
      <c r="D218" s="27" t="s">
        <v>212</v>
      </c>
      <c r="E218" s="33">
        <v>1</v>
      </c>
      <c r="F218" s="33">
        <v>2022</v>
      </c>
      <c r="G218" s="33">
        <v>4101360583</v>
      </c>
      <c r="H218" s="29" t="s">
        <v>24</v>
      </c>
      <c r="I218" s="24">
        <v>14900</v>
      </c>
      <c r="J218" s="21">
        <v>0</v>
      </c>
    </row>
    <row r="219" spans="1:10" ht="26.25" x14ac:dyDescent="0.25">
      <c r="A219" s="2" t="s">
        <v>4415</v>
      </c>
      <c r="B219" s="32"/>
      <c r="C219" s="16"/>
      <c r="D219" s="27" t="s">
        <v>212</v>
      </c>
      <c r="E219" s="33">
        <v>1</v>
      </c>
      <c r="F219" s="33">
        <v>2022</v>
      </c>
      <c r="G219" s="33">
        <v>4101360584</v>
      </c>
      <c r="H219" s="29" t="s">
        <v>24</v>
      </c>
      <c r="I219" s="24">
        <v>14900</v>
      </c>
      <c r="J219" s="21">
        <v>0</v>
      </c>
    </row>
    <row r="220" spans="1:10" ht="26.25" x14ac:dyDescent="0.25">
      <c r="A220" s="2" t="s">
        <v>4416</v>
      </c>
      <c r="B220" s="32"/>
      <c r="C220" s="16"/>
      <c r="D220" s="27" t="s">
        <v>212</v>
      </c>
      <c r="E220" s="33">
        <v>1</v>
      </c>
      <c r="F220" s="33">
        <v>2022</v>
      </c>
      <c r="G220" s="33">
        <v>4101360580</v>
      </c>
      <c r="H220" s="29" t="s">
        <v>24</v>
      </c>
      <c r="I220" s="24">
        <v>14900</v>
      </c>
      <c r="J220" s="21">
        <v>0</v>
      </c>
    </row>
    <row r="221" spans="1:10" ht="26.25" x14ac:dyDescent="0.25">
      <c r="A221" s="2" t="s">
        <v>4417</v>
      </c>
      <c r="B221" s="32"/>
      <c r="C221" s="16"/>
      <c r="D221" s="27" t="s">
        <v>212</v>
      </c>
      <c r="E221" s="33">
        <v>1</v>
      </c>
      <c r="F221" s="33">
        <v>2022</v>
      </c>
      <c r="G221" s="33">
        <v>4101360577</v>
      </c>
      <c r="H221" s="29" t="s">
        <v>24</v>
      </c>
      <c r="I221" s="24">
        <v>14900</v>
      </c>
      <c r="J221" s="21">
        <v>0</v>
      </c>
    </row>
    <row r="222" spans="1:10" ht="26.25" x14ac:dyDescent="0.25">
      <c r="A222" s="2" t="s">
        <v>4418</v>
      </c>
      <c r="B222" s="32"/>
      <c r="C222" s="16"/>
      <c r="D222" s="27" t="s">
        <v>212</v>
      </c>
      <c r="E222" s="33">
        <v>1</v>
      </c>
      <c r="F222" s="33">
        <v>2022</v>
      </c>
      <c r="G222" s="33">
        <v>4101360570</v>
      </c>
      <c r="H222" s="29" t="s">
        <v>24</v>
      </c>
      <c r="I222" s="24">
        <v>14900</v>
      </c>
      <c r="J222" s="21">
        <v>0</v>
      </c>
    </row>
    <row r="223" spans="1:10" ht="26.25" x14ac:dyDescent="0.25">
      <c r="A223" s="2" t="s">
        <v>4419</v>
      </c>
      <c r="B223" s="32"/>
      <c r="C223" s="16"/>
      <c r="D223" s="27" t="s">
        <v>212</v>
      </c>
      <c r="E223" s="33">
        <v>1</v>
      </c>
      <c r="F223" s="33">
        <v>2022</v>
      </c>
      <c r="G223" s="33">
        <v>4101360587</v>
      </c>
      <c r="H223" s="29" t="s">
        <v>24</v>
      </c>
      <c r="I223" s="24">
        <v>14900</v>
      </c>
      <c r="J223" s="21">
        <v>0</v>
      </c>
    </row>
    <row r="224" spans="1:10" ht="26.25" x14ac:dyDescent="0.25">
      <c r="A224" s="2" t="s">
        <v>4420</v>
      </c>
      <c r="B224" s="32"/>
      <c r="C224" s="16"/>
      <c r="D224" s="27" t="s">
        <v>212</v>
      </c>
      <c r="E224" s="33">
        <v>1</v>
      </c>
      <c r="F224" s="33">
        <v>2022</v>
      </c>
      <c r="G224" s="33">
        <v>4101360585</v>
      </c>
      <c r="H224" s="29" t="s">
        <v>24</v>
      </c>
      <c r="I224" s="24">
        <v>14900</v>
      </c>
      <c r="J224" s="21">
        <v>0</v>
      </c>
    </row>
    <row r="225" spans="1:10" ht="26.25" x14ac:dyDescent="0.25">
      <c r="A225" s="2" t="s">
        <v>4421</v>
      </c>
      <c r="B225" s="32"/>
      <c r="C225" s="16"/>
      <c r="D225" s="27" t="s">
        <v>212</v>
      </c>
      <c r="E225" s="33">
        <v>1</v>
      </c>
      <c r="F225" s="33">
        <v>2022</v>
      </c>
      <c r="G225" s="33">
        <v>4101360586</v>
      </c>
      <c r="H225" s="29" t="s">
        <v>24</v>
      </c>
      <c r="I225" s="24">
        <v>14900</v>
      </c>
      <c r="J225" s="21">
        <v>0</v>
      </c>
    </row>
    <row r="226" spans="1:10" ht="26.25" x14ac:dyDescent="0.25">
      <c r="A226" s="2" t="s">
        <v>4422</v>
      </c>
      <c r="B226" s="32"/>
      <c r="C226" s="16"/>
      <c r="D226" s="27" t="s">
        <v>212</v>
      </c>
      <c r="E226" s="33">
        <v>1</v>
      </c>
      <c r="F226" s="33">
        <v>2022</v>
      </c>
      <c r="G226" s="33">
        <v>4101360588</v>
      </c>
      <c r="H226" s="29" t="s">
        <v>24</v>
      </c>
      <c r="I226" s="24">
        <v>14900</v>
      </c>
      <c r="J226" s="21">
        <v>0</v>
      </c>
    </row>
    <row r="227" spans="1:10" ht="26.25" x14ac:dyDescent="0.25">
      <c r="A227" s="2" t="s">
        <v>4423</v>
      </c>
      <c r="B227" s="32"/>
      <c r="C227" s="16"/>
      <c r="D227" s="27" t="s">
        <v>212</v>
      </c>
      <c r="E227" s="33">
        <v>1</v>
      </c>
      <c r="F227" s="33">
        <v>2022</v>
      </c>
      <c r="G227" s="33">
        <v>4101360589</v>
      </c>
      <c r="H227" s="29" t="s">
        <v>24</v>
      </c>
      <c r="I227" s="24">
        <v>14900</v>
      </c>
      <c r="J227" s="21">
        <v>0</v>
      </c>
    </row>
    <row r="228" spans="1:10" ht="26.25" x14ac:dyDescent="0.25">
      <c r="A228" s="2" t="s">
        <v>4424</v>
      </c>
      <c r="B228" s="32"/>
      <c r="C228" s="16"/>
      <c r="D228" s="27" t="s">
        <v>212</v>
      </c>
      <c r="E228" s="33">
        <v>1</v>
      </c>
      <c r="F228" s="33">
        <v>2022</v>
      </c>
      <c r="G228" s="33">
        <v>4101360590</v>
      </c>
      <c r="H228" s="29" t="s">
        <v>24</v>
      </c>
      <c r="I228" s="24">
        <v>14900</v>
      </c>
      <c r="J228" s="21">
        <v>0</v>
      </c>
    </row>
    <row r="229" spans="1:10" ht="26.25" x14ac:dyDescent="0.25">
      <c r="A229" s="2" t="s">
        <v>4425</v>
      </c>
      <c r="B229" s="32"/>
      <c r="C229" s="16"/>
      <c r="D229" s="27" t="s">
        <v>212</v>
      </c>
      <c r="E229" s="33">
        <v>1</v>
      </c>
      <c r="F229" s="33">
        <v>2022</v>
      </c>
      <c r="G229" s="33">
        <v>4101360573</v>
      </c>
      <c r="H229" s="29" t="s">
        <v>24</v>
      </c>
      <c r="I229" s="24">
        <v>14900</v>
      </c>
      <c r="J229" s="21">
        <v>0</v>
      </c>
    </row>
    <row r="230" spans="1:10" ht="26.25" x14ac:dyDescent="0.25">
      <c r="A230" s="2" t="s">
        <v>4426</v>
      </c>
      <c r="B230" s="32"/>
      <c r="C230" s="16"/>
      <c r="D230" s="27" t="s">
        <v>212</v>
      </c>
      <c r="E230" s="33">
        <v>1</v>
      </c>
      <c r="F230" s="33">
        <v>2022</v>
      </c>
      <c r="G230" s="33">
        <v>4101360591</v>
      </c>
      <c r="H230" s="29" t="s">
        <v>24</v>
      </c>
      <c r="I230" s="24">
        <v>14900</v>
      </c>
      <c r="J230" s="21">
        <v>0</v>
      </c>
    </row>
    <row r="231" spans="1:10" ht="26.25" x14ac:dyDescent="0.25">
      <c r="A231" s="2" t="s">
        <v>4427</v>
      </c>
      <c r="B231" s="32"/>
      <c r="C231" s="16"/>
      <c r="D231" s="27" t="s">
        <v>212</v>
      </c>
      <c r="E231" s="33">
        <v>1</v>
      </c>
      <c r="F231" s="33">
        <v>2022</v>
      </c>
      <c r="G231" s="33">
        <v>4101360569</v>
      </c>
      <c r="H231" s="29" t="s">
        <v>24</v>
      </c>
      <c r="I231" s="24">
        <v>14900</v>
      </c>
      <c r="J231" s="21">
        <v>0</v>
      </c>
    </row>
    <row r="232" spans="1:10" ht="26.25" x14ac:dyDescent="0.25">
      <c r="A232" s="2" t="s">
        <v>4428</v>
      </c>
      <c r="B232" s="32"/>
      <c r="C232" s="16"/>
      <c r="D232" s="27" t="s">
        <v>212</v>
      </c>
      <c r="E232" s="33">
        <v>1</v>
      </c>
      <c r="F232" s="33">
        <v>2022</v>
      </c>
      <c r="G232" s="33">
        <v>4101360592</v>
      </c>
      <c r="H232" s="29" t="s">
        <v>24</v>
      </c>
      <c r="I232" s="24">
        <v>14900</v>
      </c>
      <c r="J232" s="21">
        <v>0</v>
      </c>
    </row>
    <row r="233" spans="1:10" ht="26.25" x14ac:dyDescent="0.25">
      <c r="A233" s="2" t="s">
        <v>4429</v>
      </c>
      <c r="B233" s="32"/>
      <c r="C233" s="16"/>
      <c r="D233" s="27" t="s">
        <v>212</v>
      </c>
      <c r="E233" s="33">
        <v>1</v>
      </c>
      <c r="F233" s="33">
        <v>2022</v>
      </c>
      <c r="G233" s="33">
        <v>4101360594</v>
      </c>
      <c r="H233" s="29" t="s">
        <v>24</v>
      </c>
      <c r="I233" s="24">
        <v>14900</v>
      </c>
      <c r="J233" s="21">
        <v>0</v>
      </c>
    </row>
    <row r="234" spans="1:10" ht="26.25" x14ac:dyDescent="0.25">
      <c r="A234" s="2" t="s">
        <v>4430</v>
      </c>
      <c r="B234" s="32"/>
      <c r="C234" s="16"/>
      <c r="D234" s="27" t="s">
        <v>212</v>
      </c>
      <c r="E234" s="33">
        <v>1</v>
      </c>
      <c r="F234" s="33">
        <v>2022</v>
      </c>
      <c r="G234" s="33">
        <v>4101360593</v>
      </c>
      <c r="H234" s="29" t="s">
        <v>24</v>
      </c>
      <c r="I234" s="24">
        <v>14900</v>
      </c>
      <c r="J234" s="21">
        <v>0</v>
      </c>
    </row>
    <row r="235" spans="1:10" ht="26.25" x14ac:dyDescent="0.25">
      <c r="A235" s="2" t="s">
        <v>4431</v>
      </c>
      <c r="B235" s="32"/>
      <c r="C235" s="16"/>
      <c r="D235" s="27" t="s">
        <v>212</v>
      </c>
      <c r="E235" s="33">
        <v>1</v>
      </c>
      <c r="F235" s="33">
        <v>2022</v>
      </c>
      <c r="G235" s="33">
        <v>4101360595</v>
      </c>
      <c r="H235" s="29" t="s">
        <v>24</v>
      </c>
      <c r="I235" s="24">
        <v>14900</v>
      </c>
      <c r="J235" s="21">
        <v>0</v>
      </c>
    </row>
    <row r="236" spans="1:10" ht="26.25" x14ac:dyDescent="0.25">
      <c r="A236" s="2" t="s">
        <v>4432</v>
      </c>
      <c r="B236" s="32"/>
      <c r="C236" s="16"/>
      <c r="D236" s="27" t="s">
        <v>212</v>
      </c>
      <c r="E236" s="33">
        <v>1</v>
      </c>
      <c r="F236" s="33">
        <v>2022</v>
      </c>
      <c r="G236" s="33">
        <v>4101360568</v>
      </c>
      <c r="H236" s="29" t="s">
        <v>24</v>
      </c>
      <c r="I236" s="24">
        <v>14900</v>
      </c>
      <c r="J236" s="21">
        <v>0</v>
      </c>
    </row>
    <row r="237" spans="1:10" ht="26.25" x14ac:dyDescent="0.25">
      <c r="A237" s="2" t="s">
        <v>4433</v>
      </c>
      <c r="B237" s="32"/>
      <c r="C237" s="16"/>
      <c r="D237" s="27" t="s">
        <v>212</v>
      </c>
      <c r="E237" s="33">
        <v>1</v>
      </c>
      <c r="F237" s="33">
        <v>2022</v>
      </c>
      <c r="G237" s="33">
        <v>4101360596</v>
      </c>
      <c r="H237" s="29" t="s">
        <v>24</v>
      </c>
      <c r="I237" s="24">
        <v>14900</v>
      </c>
      <c r="J237" s="21">
        <v>0</v>
      </c>
    </row>
    <row r="238" spans="1:10" ht="26.25" x14ac:dyDescent="0.25">
      <c r="A238" s="2" t="s">
        <v>4434</v>
      </c>
      <c r="B238" s="32"/>
      <c r="C238" s="16"/>
      <c r="D238" s="27" t="s">
        <v>212</v>
      </c>
      <c r="E238" s="33">
        <v>1</v>
      </c>
      <c r="F238" s="33">
        <v>2022</v>
      </c>
      <c r="G238" s="33">
        <v>4101360567</v>
      </c>
      <c r="H238" s="29" t="s">
        <v>24</v>
      </c>
      <c r="I238" s="24">
        <v>14900</v>
      </c>
      <c r="J238" s="21">
        <v>0</v>
      </c>
    </row>
    <row r="239" spans="1:10" ht="26.25" x14ac:dyDescent="0.25">
      <c r="A239" s="2" t="s">
        <v>4435</v>
      </c>
      <c r="B239" s="32"/>
      <c r="C239" s="16"/>
      <c r="D239" s="27" t="s">
        <v>213</v>
      </c>
      <c r="E239" s="33">
        <v>1</v>
      </c>
      <c r="F239" s="33">
        <v>2022</v>
      </c>
      <c r="G239" s="33">
        <v>4101360597</v>
      </c>
      <c r="H239" s="29" t="s">
        <v>24</v>
      </c>
      <c r="I239" s="24">
        <v>16400</v>
      </c>
      <c r="J239" s="21">
        <v>0</v>
      </c>
    </row>
    <row r="240" spans="1:10" ht="26.25" x14ac:dyDescent="0.25">
      <c r="A240" s="2" t="s">
        <v>4436</v>
      </c>
      <c r="B240" s="32"/>
      <c r="C240" s="16"/>
      <c r="D240" s="27" t="s">
        <v>213</v>
      </c>
      <c r="E240" s="33">
        <v>1</v>
      </c>
      <c r="F240" s="33">
        <v>2022</v>
      </c>
      <c r="G240" s="33">
        <v>4101360600</v>
      </c>
      <c r="H240" s="29" t="s">
        <v>24</v>
      </c>
      <c r="I240" s="24">
        <v>16400</v>
      </c>
      <c r="J240" s="21">
        <v>0</v>
      </c>
    </row>
    <row r="241" spans="1:11" ht="26.25" x14ac:dyDescent="0.25">
      <c r="A241" s="2" t="s">
        <v>4437</v>
      </c>
      <c r="B241" s="32"/>
      <c r="C241" s="16"/>
      <c r="D241" s="27" t="s">
        <v>213</v>
      </c>
      <c r="E241" s="33">
        <v>1</v>
      </c>
      <c r="F241" s="33">
        <v>2022</v>
      </c>
      <c r="G241" s="33">
        <v>4101360598</v>
      </c>
      <c r="H241" s="29" t="s">
        <v>24</v>
      </c>
      <c r="I241" s="24">
        <v>16400</v>
      </c>
      <c r="J241" s="21">
        <v>0</v>
      </c>
    </row>
    <row r="242" spans="1:11" ht="26.25" x14ac:dyDescent="0.25">
      <c r="A242" s="2" t="s">
        <v>4439</v>
      </c>
      <c r="B242" s="32"/>
      <c r="C242" s="16"/>
      <c r="D242" s="27" t="s">
        <v>213</v>
      </c>
      <c r="E242" s="33">
        <v>1</v>
      </c>
      <c r="F242" s="33">
        <v>2022</v>
      </c>
      <c r="G242" s="33">
        <v>4101360599</v>
      </c>
      <c r="H242" s="29" t="s">
        <v>24</v>
      </c>
      <c r="I242" s="24">
        <v>16400</v>
      </c>
      <c r="J242" s="21">
        <v>0</v>
      </c>
    </row>
    <row r="243" spans="1:11" ht="26.25" x14ac:dyDescent="0.25">
      <c r="A243" s="2" t="s">
        <v>4438</v>
      </c>
      <c r="B243" s="32"/>
      <c r="C243" s="16"/>
      <c r="D243" s="27" t="s">
        <v>213</v>
      </c>
      <c r="E243" s="33">
        <v>1</v>
      </c>
      <c r="F243" s="33">
        <v>2022</v>
      </c>
      <c r="G243" s="33">
        <v>4101360601</v>
      </c>
      <c r="H243" s="29" t="s">
        <v>24</v>
      </c>
      <c r="I243" s="24">
        <v>16400</v>
      </c>
      <c r="J243" s="21">
        <v>0</v>
      </c>
    </row>
    <row r="244" spans="1:11" ht="26.25" x14ac:dyDescent="0.25">
      <c r="A244" s="2" t="s">
        <v>4440</v>
      </c>
      <c r="B244" s="32"/>
      <c r="C244" s="16"/>
      <c r="D244" s="27" t="s">
        <v>213</v>
      </c>
      <c r="E244" s="33">
        <v>1</v>
      </c>
      <c r="F244" s="33">
        <v>2022</v>
      </c>
      <c r="G244" s="33">
        <v>4101360602</v>
      </c>
      <c r="H244" s="29" t="s">
        <v>24</v>
      </c>
      <c r="I244" s="24">
        <v>16400</v>
      </c>
      <c r="J244" s="21">
        <v>0</v>
      </c>
    </row>
    <row r="245" spans="1:11" ht="26.25" x14ac:dyDescent="0.25">
      <c r="A245" s="2" t="s">
        <v>4441</v>
      </c>
      <c r="B245" s="32"/>
      <c r="C245" s="16"/>
      <c r="D245" s="27" t="s">
        <v>213</v>
      </c>
      <c r="E245" s="33">
        <v>1</v>
      </c>
      <c r="F245" s="33">
        <v>2022</v>
      </c>
      <c r="G245" s="33">
        <v>4101360603</v>
      </c>
      <c r="H245" s="29" t="s">
        <v>24</v>
      </c>
      <c r="I245" s="24">
        <v>16400</v>
      </c>
      <c r="J245" s="21">
        <v>0</v>
      </c>
    </row>
    <row r="246" spans="1:11" ht="26.25" x14ac:dyDescent="0.25">
      <c r="A246" s="2"/>
      <c r="B246" s="32"/>
      <c r="C246" s="1207"/>
      <c r="D246" s="27" t="s">
        <v>7057</v>
      </c>
      <c r="E246" s="33"/>
      <c r="F246" s="33">
        <v>2024</v>
      </c>
      <c r="G246" s="33">
        <v>5101340068</v>
      </c>
      <c r="H246" s="29" t="s">
        <v>24</v>
      </c>
      <c r="I246" s="445">
        <v>33563</v>
      </c>
      <c r="J246" s="21">
        <v>0</v>
      </c>
    </row>
    <row r="247" spans="1:11" x14ac:dyDescent="0.25">
      <c r="A247" s="2"/>
      <c r="B247" s="31"/>
      <c r="C247" s="19"/>
      <c r="D247" s="16"/>
      <c r="E247" s="12"/>
      <c r="F247" s="12"/>
      <c r="G247" s="12"/>
      <c r="H247" s="29"/>
      <c r="I247" s="40">
        <f>SUM(I61:I197)</f>
        <v>4444421.8899999997</v>
      </c>
      <c r="J247" s="41">
        <f>SUM(J97:J196)</f>
        <v>149472.47</v>
      </c>
    </row>
    <row r="248" spans="1:11" x14ac:dyDescent="0.25">
      <c r="A248" s="2"/>
      <c r="B248" s="31"/>
      <c r="C248" s="19"/>
      <c r="D248" s="16"/>
      <c r="E248" s="12"/>
      <c r="F248" s="12"/>
      <c r="G248" s="12"/>
      <c r="H248" s="29"/>
      <c r="I248" s="40"/>
      <c r="J248" s="41"/>
    </row>
    <row r="249" spans="1:11" ht="26.25" x14ac:dyDescent="0.25">
      <c r="A249" s="2">
        <v>214</v>
      </c>
      <c r="B249" s="31"/>
      <c r="C249" s="19"/>
      <c r="D249" s="16" t="s">
        <v>214</v>
      </c>
      <c r="E249" s="12"/>
      <c r="F249" s="12">
        <v>2019</v>
      </c>
      <c r="G249" s="4" t="s">
        <v>4717</v>
      </c>
      <c r="H249" s="29" t="s">
        <v>24</v>
      </c>
      <c r="I249" s="445">
        <v>862983.27</v>
      </c>
      <c r="J249" s="21">
        <v>0</v>
      </c>
    </row>
    <row r="250" spans="1:11" ht="26.25" x14ac:dyDescent="0.25">
      <c r="A250" s="12"/>
      <c r="B250" s="138"/>
      <c r="C250" s="138"/>
      <c r="D250" s="1324" t="s">
        <v>7058</v>
      </c>
      <c r="E250" s="634"/>
      <c r="F250" s="634">
        <v>2024</v>
      </c>
      <c r="G250" s="634">
        <v>3101350067</v>
      </c>
      <c r="H250" s="29" t="s">
        <v>24</v>
      </c>
      <c r="I250" s="1023">
        <v>1648000</v>
      </c>
      <c r="J250" s="1024">
        <v>1648000</v>
      </c>
    </row>
    <row r="251" spans="1:11" ht="26.25" x14ac:dyDescent="0.25">
      <c r="A251" s="2" t="s">
        <v>4442</v>
      </c>
      <c r="B251" s="39"/>
      <c r="C251" s="19"/>
      <c r="D251" s="660" t="s">
        <v>216</v>
      </c>
      <c r="E251" s="659"/>
      <c r="F251" s="659">
        <v>2018</v>
      </c>
      <c r="G251" s="659">
        <v>1234512345</v>
      </c>
      <c r="H251" s="1214" t="s">
        <v>24</v>
      </c>
      <c r="I251" s="689">
        <v>736134</v>
      </c>
      <c r="J251" s="690">
        <v>55209.68</v>
      </c>
      <c r="K251" t="s">
        <v>7069</v>
      </c>
    </row>
    <row r="252" spans="1:11" ht="26.25" x14ac:dyDescent="0.25">
      <c r="A252" s="2" t="s">
        <v>4443</v>
      </c>
      <c r="B252" s="39"/>
      <c r="C252" s="19"/>
      <c r="D252" s="22" t="s">
        <v>217</v>
      </c>
      <c r="E252" s="12"/>
      <c r="F252" s="12">
        <v>2018</v>
      </c>
      <c r="G252" s="884">
        <v>12345671234567</v>
      </c>
      <c r="H252" s="29" t="s">
        <v>24</v>
      </c>
      <c r="I252" s="445">
        <v>1850000</v>
      </c>
      <c r="J252" s="21">
        <v>46250</v>
      </c>
    </row>
    <row r="253" spans="1:11" x14ac:dyDescent="0.25">
      <c r="A253" s="2"/>
      <c r="B253" s="42"/>
      <c r="C253" s="22"/>
      <c r="D253" s="16"/>
      <c r="E253" s="12"/>
      <c r="F253" s="43"/>
      <c r="G253" s="849"/>
      <c r="H253" s="44"/>
      <c r="I253" s="45">
        <f>SUM(I249:I252)</f>
        <v>5097117.2699999996</v>
      </c>
      <c r="J253" s="46">
        <f>SUM(J249:J252)</f>
        <v>1749459.68</v>
      </c>
    </row>
    <row r="254" spans="1:11" x14ac:dyDescent="0.25">
      <c r="A254" s="2"/>
      <c r="B254" s="42"/>
      <c r="C254" s="22"/>
      <c r="D254" s="16"/>
      <c r="E254" s="12"/>
      <c r="F254" s="43"/>
      <c r="G254" s="872"/>
      <c r="H254" s="28"/>
      <c r="I254" s="45">
        <f>I253+I247</f>
        <v>9541539.1600000001</v>
      </c>
      <c r="J254" s="46">
        <f>J253+J247</f>
        <v>1898932.15</v>
      </c>
    </row>
    <row r="255" spans="1:11" x14ac:dyDescent="0.25">
      <c r="A255" s="2"/>
      <c r="B255" s="31"/>
      <c r="C255" s="19"/>
      <c r="D255" s="11" t="s">
        <v>218</v>
      </c>
      <c r="E255" s="12"/>
      <c r="F255" s="12"/>
      <c r="G255" s="2"/>
      <c r="H255" s="28"/>
      <c r="I255" s="21"/>
      <c r="J255" s="26"/>
    </row>
    <row r="256" spans="1:11" ht="26.25" x14ac:dyDescent="0.25">
      <c r="A256" s="2"/>
      <c r="B256" s="31"/>
      <c r="C256" s="19"/>
      <c r="D256" s="22" t="s">
        <v>7059</v>
      </c>
      <c r="E256" s="12"/>
      <c r="F256" s="12">
        <v>2024</v>
      </c>
      <c r="G256" s="2">
        <v>1013420001</v>
      </c>
      <c r="H256" s="48" t="s">
        <v>220</v>
      </c>
      <c r="I256" s="445">
        <v>25599</v>
      </c>
      <c r="J256" s="17">
        <v>0</v>
      </c>
    </row>
    <row r="257" spans="1:10" ht="26.25" x14ac:dyDescent="0.25">
      <c r="A257" s="2"/>
      <c r="B257" s="31"/>
      <c r="C257" s="19"/>
      <c r="D257" s="880" t="s">
        <v>4722</v>
      </c>
      <c r="E257" s="12"/>
      <c r="F257" s="12">
        <v>2024</v>
      </c>
      <c r="G257" s="2">
        <v>1013400011</v>
      </c>
      <c r="H257" s="48" t="s">
        <v>220</v>
      </c>
      <c r="I257" s="445">
        <v>98640</v>
      </c>
      <c r="J257" s="17">
        <v>0</v>
      </c>
    </row>
    <row r="258" spans="1:10" x14ac:dyDescent="0.25">
      <c r="A258" s="2"/>
      <c r="B258" s="31"/>
      <c r="C258" s="19"/>
      <c r="D258" s="881" t="s">
        <v>4720</v>
      </c>
      <c r="E258" s="12"/>
      <c r="F258" s="12">
        <v>2024</v>
      </c>
      <c r="G258" s="2">
        <v>1013400012</v>
      </c>
      <c r="H258" s="48" t="s">
        <v>220</v>
      </c>
      <c r="I258" s="445">
        <v>15999</v>
      </c>
      <c r="J258" s="17">
        <v>0</v>
      </c>
    </row>
    <row r="259" spans="1:10" x14ac:dyDescent="0.25">
      <c r="A259" s="2"/>
      <c r="B259" s="31"/>
      <c r="C259" s="19"/>
      <c r="D259" s="881" t="s">
        <v>4721</v>
      </c>
      <c r="E259" s="12"/>
      <c r="F259" s="12">
        <v>2024</v>
      </c>
      <c r="G259" s="2">
        <v>10134000012</v>
      </c>
      <c r="H259" s="48" t="s">
        <v>220</v>
      </c>
      <c r="I259" s="445">
        <v>10022.5</v>
      </c>
      <c r="J259" s="17">
        <v>0</v>
      </c>
    </row>
    <row r="260" spans="1:10" x14ac:dyDescent="0.25">
      <c r="A260" s="2" t="s">
        <v>4444</v>
      </c>
      <c r="B260" s="31"/>
      <c r="C260" s="19"/>
      <c r="D260" s="16" t="s">
        <v>194</v>
      </c>
      <c r="E260" s="12">
        <v>1</v>
      </c>
      <c r="F260" s="12">
        <v>2015</v>
      </c>
      <c r="G260" s="12">
        <v>1013400010</v>
      </c>
      <c r="H260" s="48" t="s">
        <v>220</v>
      </c>
      <c r="I260" s="445">
        <v>32783</v>
      </c>
      <c r="J260" s="21">
        <v>0</v>
      </c>
    </row>
    <row r="261" spans="1:10" x14ac:dyDescent="0.25">
      <c r="A261" s="2" t="s">
        <v>4445</v>
      </c>
      <c r="B261" s="31"/>
      <c r="C261" s="19"/>
      <c r="D261" s="27" t="s">
        <v>778</v>
      </c>
      <c r="E261" s="12"/>
      <c r="F261" s="4">
        <v>2012</v>
      </c>
      <c r="G261" s="4">
        <v>30202199</v>
      </c>
      <c r="H261" s="48" t="s">
        <v>220</v>
      </c>
      <c r="I261" s="889">
        <v>31765</v>
      </c>
      <c r="J261" s="38">
        <v>0</v>
      </c>
    </row>
    <row r="262" spans="1:10" x14ac:dyDescent="0.25">
      <c r="A262" s="2" t="s">
        <v>4446</v>
      </c>
      <c r="B262" s="31"/>
      <c r="C262" s="19"/>
      <c r="D262" s="27" t="s">
        <v>867</v>
      </c>
      <c r="E262" s="12"/>
      <c r="F262" s="4">
        <v>2012</v>
      </c>
      <c r="G262" s="4">
        <v>30202200</v>
      </c>
      <c r="H262" s="48" t="s">
        <v>220</v>
      </c>
      <c r="I262" s="889">
        <v>32850</v>
      </c>
      <c r="J262" s="38">
        <v>0</v>
      </c>
    </row>
    <row r="263" spans="1:10" x14ac:dyDescent="0.25">
      <c r="A263" s="2" t="s">
        <v>4447</v>
      </c>
      <c r="B263" s="42"/>
      <c r="C263" s="19"/>
      <c r="D263" s="22" t="s">
        <v>219</v>
      </c>
      <c r="E263" s="12">
        <v>1</v>
      </c>
      <c r="F263" s="4">
        <v>2007</v>
      </c>
      <c r="G263" s="4">
        <v>30201624</v>
      </c>
      <c r="H263" s="48" t="s">
        <v>220</v>
      </c>
      <c r="I263" s="446">
        <v>25500</v>
      </c>
      <c r="J263" s="8">
        <v>0</v>
      </c>
    </row>
    <row r="264" spans="1:10" x14ac:dyDescent="0.25">
      <c r="A264" s="2" t="s">
        <v>4448</v>
      </c>
      <c r="B264" s="32"/>
      <c r="C264" s="19"/>
      <c r="D264" s="27" t="s">
        <v>221</v>
      </c>
      <c r="E264" s="33">
        <v>1</v>
      </c>
      <c r="F264" s="33">
        <v>2014</v>
      </c>
      <c r="G264" s="33"/>
      <c r="H264" s="48" t="s">
        <v>220</v>
      </c>
      <c r="I264" s="445">
        <v>26000</v>
      </c>
      <c r="J264" s="8">
        <v>0</v>
      </c>
    </row>
    <row r="265" spans="1:10" ht="25.5" x14ac:dyDescent="0.25">
      <c r="A265" s="2" t="s">
        <v>4449</v>
      </c>
      <c r="B265" s="32"/>
      <c r="C265" s="19"/>
      <c r="D265" s="27" t="s">
        <v>222</v>
      </c>
      <c r="E265" s="33">
        <v>1</v>
      </c>
      <c r="F265" s="33" t="s">
        <v>223</v>
      </c>
      <c r="G265" s="33"/>
      <c r="H265" s="48" t="s">
        <v>220</v>
      </c>
      <c r="I265" s="446">
        <v>63630.31</v>
      </c>
      <c r="J265" s="8">
        <v>0</v>
      </c>
    </row>
    <row r="266" spans="1:10" x14ac:dyDescent="0.25">
      <c r="A266" s="2" t="s">
        <v>4450</v>
      </c>
      <c r="B266" s="32"/>
      <c r="C266" s="19"/>
      <c r="D266" s="27" t="s">
        <v>224</v>
      </c>
      <c r="E266" s="33"/>
      <c r="F266" s="33">
        <v>2015</v>
      </c>
      <c r="G266" s="33">
        <v>30201819</v>
      </c>
      <c r="H266" s="48" t="s">
        <v>220</v>
      </c>
      <c r="I266" s="446">
        <v>35699</v>
      </c>
      <c r="J266" s="8">
        <v>0</v>
      </c>
    </row>
    <row r="267" spans="1:10" x14ac:dyDescent="0.25">
      <c r="A267" s="2" t="s">
        <v>4451</v>
      </c>
      <c r="B267" s="32"/>
      <c r="C267" s="19"/>
      <c r="D267" s="27" t="s">
        <v>225</v>
      </c>
      <c r="E267" s="33"/>
      <c r="F267" s="33">
        <v>2017</v>
      </c>
      <c r="G267" s="33">
        <v>30201822</v>
      </c>
      <c r="H267" s="48" t="s">
        <v>220</v>
      </c>
      <c r="I267" s="446">
        <v>50120</v>
      </c>
      <c r="J267" s="8">
        <v>0</v>
      </c>
    </row>
    <row r="268" spans="1:10" x14ac:dyDescent="0.25">
      <c r="A268" s="2" t="s">
        <v>4452</v>
      </c>
      <c r="B268" s="32"/>
      <c r="C268" s="19"/>
      <c r="D268" s="27" t="s">
        <v>226</v>
      </c>
      <c r="E268" s="33"/>
      <c r="F268" s="33">
        <v>2019</v>
      </c>
      <c r="G268" s="33">
        <v>101300007</v>
      </c>
      <c r="H268" s="48" t="s">
        <v>220</v>
      </c>
      <c r="I268" s="446">
        <v>12990</v>
      </c>
      <c r="J268" s="8">
        <v>0</v>
      </c>
    </row>
    <row r="269" spans="1:10" x14ac:dyDescent="0.25">
      <c r="A269" s="2" t="s">
        <v>4453</v>
      </c>
      <c r="B269" s="32"/>
      <c r="C269" s="19"/>
      <c r="D269" s="27" t="s">
        <v>227</v>
      </c>
      <c r="E269" s="33"/>
      <c r="F269" s="33"/>
      <c r="G269" s="33">
        <v>10134001</v>
      </c>
      <c r="H269" s="48" t="s">
        <v>220</v>
      </c>
      <c r="I269" s="446">
        <v>14500</v>
      </c>
      <c r="J269" s="8">
        <v>0</v>
      </c>
    </row>
    <row r="270" spans="1:10" x14ac:dyDescent="0.25">
      <c r="A270" s="2" t="s">
        <v>4454</v>
      </c>
      <c r="B270" s="32"/>
      <c r="C270" s="19"/>
      <c r="D270" s="27" t="s">
        <v>227</v>
      </c>
      <c r="E270" s="33"/>
      <c r="F270" s="33"/>
      <c r="G270" s="33">
        <v>10134002</v>
      </c>
      <c r="H270" s="48" t="s">
        <v>220</v>
      </c>
      <c r="I270" s="446">
        <v>14500</v>
      </c>
      <c r="J270" s="8">
        <v>0</v>
      </c>
    </row>
    <row r="271" spans="1:10" x14ac:dyDescent="0.25">
      <c r="A271" s="2" t="s">
        <v>4455</v>
      </c>
      <c r="B271" s="32"/>
      <c r="C271" s="19"/>
      <c r="D271" s="27" t="s">
        <v>227</v>
      </c>
      <c r="E271" s="33"/>
      <c r="F271" s="33"/>
      <c r="G271" s="33">
        <v>10134003</v>
      </c>
      <c r="H271" s="48" t="s">
        <v>220</v>
      </c>
      <c r="I271" s="446">
        <v>14500</v>
      </c>
      <c r="J271" s="8">
        <v>0</v>
      </c>
    </row>
    <row r="272" spans="1:10" x14ac:dyDescent="0.25">
      <c r="A272" s="2" t="s">
        <v>4456</v>
      </c>
      <c r="B272" s="32"/>
      <c r="C272" s="19"/>
      <c r="D272" s="27" t="s">
        <v>227</v>
      </c>
      <c r="E272" s="33"/>
      <c r="F272" s="33"/>
      <c r="G272" s="33">
        <v>10134004</v>
      </c>
      <c r="H272" s="48" t="s">
        <v>220</v>
      </c>
      <c r="I272" s="446">
        <v>14500</v>
      </c>
      <c r="J272" s="8">
        <v>0</v>
      </c>
    </row>
    <row r="273" spans="1:10" x14ac:dyDescent="0.25">
      <c r="A273" s="2" t="s">
        <v>4457</v>
      </c>
      <c r="B273" s="32"/>
      <c r="C273" s="19"/>
      <c r="D273" s="27" t="s">
        <v>227</v>
      </c>
      <c r="E273" s="33"/>
      <c r="F273" s="33"/>
      <c r="G273" s="33">
        <v>10134005</v>
      </c>
      <c r="H273" s="48" t="s">
        <v>220</v>
      </c>
      <c r="I273" s="446">
        <v>14500</v>
      </c>
      <c r="J273" s="8">
        <v>0</v>
      </c>
    </row>
    <row r="274" spans="1:10" x14ac:dyDescent="0.25">
      <c r="A274" s="2" t="s">
        <v>4458</v>
      </c>
      <c r="B274" s="32"/>
      <c r="C274" s="19"/>
      <c r="D274" s="27" t="s">
        <v>228</v>
      </c>
      <c r="E274" s="33"/>
      <c r="F274" s="33"/>
      <c r="G274" s="33">
        <v>10134006</v>
      </c>
      <c r="H274" s="48" t="s">
        <v>220</v>
      </c>
      <c r="I274" s="446">
        <v>29990</v>
      </c>
      <c r="J274" s="8">
        <v>0</v>
      </c>
    </row>
    <row r="275" spans="1:10" x14ac:dyDescent="0.25">
      <c r="A275" s="2" t="s">
        <v>4459</v>
      </c>
      <c r="B275" s="32"/>
      <c r="C275" s="19"/>
      <c r="D275" s="27" t="s">
        <v>229</v>
      </c>
      <c r="E275" s="33"/>
      <c r="F275" s="33">
        <v>2020</v>
      </c>
      <c r="G275" s="33">
        <v>1013400008</v>
      </c>
      <c r="H275" s="48" t="s">
        <v>220</v>
      </c>
      <c r="I275" s="446">
        <v>15299</v>
      </c>
      <c r="J275" s="8">
        <v>0</v>
      </c>
    </row>
    <row r="276" spans="1:10" x14ac:dyDescent="0.25">
      <c r="A276" s="2"/>
      <c r="B276" s="32"/>
      <c r="C276" s="19"/>
      <c r="D276" s="27" t="s">
        <v>7060</v>
      </c>
      <c r="E276" s="33"/>
      <c r="F276" s="33">
        <v>2024</v>
      </c>
      <c r="G276" s="33">
        <v>1013600001</v>
      </c>
      <c r="H276" s="48" t="s">
        <v>220</v>
      </c>
      <c r="I276" s="446">
        <v>69081</v>
      </c>
      <c r="J276" s="8">
        <v>0</v>
      </c>
    </row>
    <row r="277" spans="1:10" x14ac:dyDescent="0.25">
      <c r="A277" s="2"/>
      <c r="B277" s="32"/>
      <c r="C277" s="19"/>
      <c r="D277" s="27" t="s">
        <v>7061</v>
      </c>
      <c r="E277" s="33"/>
      <c r="F277" s="33">
        <v>2024</v>
      </c>
      <c r="G277" s="33">
        <v>1013600002</v>
      </c>
      <c r="H277" s="48" t="s">
        <v>220</v>
      </c>
      <c r="I277" s="446">
        <v>36500</v>
      </c>
      <c r="J277" s="8">
        <v>0</v>
      </c>
    </row>
    <row r="278" spans="1:10" ht="25.5" x14ac:dyDescent="0.25">
      <c r="A278" s="2"/>
      <c r="B278" s="32"/>
      <c r="C278" s="19"/>
      <c r="D278" s="27" t="s">
        <v>7062</v>
      </c>
      <c r="E278" s="33"/>
      <c r="F278" s="33">
        <v>2024</v>
      </c>
      <c r="G278" s="33">
        <v>1013600003</v>
      </c>
      <c r="H278" s="48" t="s">
        <v>220</v>
      </c>
      <c r="I278" s="446">
        <v>157419</v>
      </c>
      <c r="J278" s="8">
        <v>151297.15</v>
      </c>
    </row>
    <row r="279" spans="1:10" ht="25.5" x14ac:dyDescent="0.25">
      <c r="A279" s="2"/>
      <c r="B279" s="32"/>
      <c r="C279" s="19"/>
      <c r="D279" s="27" t="s">
        <v>7062</v>
      </c>
      <c r="E279" s="33"/>
      <c r="F279" s="33">
        <v>2024</v>
      </c>
      <c r="G279" s="33">
        <v>1013600004</v>
      </c>
      <c r="H279" s="48" t="s">
        <v>220</v>
      </c>
      <c r="I279" s="446">
        <v>40000</v>
      </c>
      <c r="J279" s="8">
        <v>0</v>
      </c>
    </row>
    <row r="280" spans="1:10" ht="25.5" x14ac:dyDescent="0.25">
      <c r="A280" s="2"/>
      <c r="B280" s="32"/>
      <c r="C280" s="19"/>
      <c r="D280" s="27" t="s">
        <v>7063</v>
      </c>
      <c r="E280" s="33"/>
      <c r="F280" s="33">
        <v>2024</v>
      </c>
      <c r="G280" s="33">
        <v>1013600005</v>
      </c>
      <c r="H280" s="48" t="s">
        <v>220</v>
      </c>
      <c r="I280" s="446">
        <v>48500</v>
      </c>
      <c r="J280" s="8">
        <v>0</v>
      </c>
    </row>
    <row r="281" spans="1:10" ht="25.5" x14ac:dyDescent="0.25">
      <c r="A281" s="2"/>
      <c r="B281" s="32"/>
      <c r="C281" s="19"/>
      <c r="D281" s="27" t="s">
        <v>7063</v>
      </c>
      <c r="E281" s="33"/>
      <c r="F281" s="33">
        <v>2024</v>
      </c>
      <c r="G281" s="33">
        <v>1013600006</v>
      </c>
      <c r="H281" s="48" t="s">
        <v>220</v>
      </c>
      <c r="I281" s="446">
        <v>48500</v>
      </c>
      <c r="J281" s="8">
        <v>0</v>
      </c>
    </row>
    <row r="282" spans="1:10" x14ac:dyDescent="0.25">
      <c r="A282" s="2"/>
      <c r="B282" s="42"/>
      <c r="C282" s="22"/>
      <c r="D282" s="27"/>
      <c r="E282" s="12"/>
      <c r="F282" s="4"/>
      <c r="G282" s="4"/>
      <c r="H282" s="44"/>
      <c r="I282" s="45">
        <f>SUM(I256:I281)</f>
        <v>979386.81</v>
      </c>
      <c r="J282" s="46">
        <f>SUM(J263:J264)</f>
        <v>0</v>
      </c>
    </row>
    <row r="283" spans="1:10" x14ac:dyDescent="0.25">
      <c r="A283" s="2"/>
      <c r="B283" s="31"/>
      <c r="C283" s="19"/>
      <c r="D283" s="11" t="s">
        <v>230</v>
      </c>
      <c r="E283" s="16"/>
      <c r="F283" s="12"/>
      <c r="G283" s="2"/>
      <c r="H283" s="28"/>
      <c r="I283" s="21"/>
      <c r="J283" s="26"/>
    </row>
    <row r="284" spans="1:10" ht="26.25" x14ac:dyDescent="0.25">
      <c r="A284" s="2" t="s">
        <v>4460</v>
      </c>
      <c r="B284" s="31"/>
      <c r="C284" s="19"/>
      <c r="D284" s="16" t="s">
        <v>231</v>
      </c>
      <c r="E284" s="16"/>
      <c r="F284" s="12">
        <v>2021</v>
      </c>
      <c r="G284" s="12">
        <v>5101340041</v>
      </c>
      <c r="H284" s="49" t="s">
        <v>230</v>
      </c>
      <c r="I284" s="445">
        <v>39999</v>
      </c>
      <c r="J284" s="17">
        <v>0</v>
      </c>
    </row>
    <row r="285" spans="1:10" ht="26.25" x14ac:dyDescent="0.25">
      <c r="A285" s="2" t="s">
        <v>4461</v>
      </c>
      <c r="B285" s="31"/>
      <c r="C285" s="19"/>
      <c r="D285" s="22" t="s">
        <v>232</v>
      </c>
      <c r="E285" s="5">
        <v>1</v>
      </c>
      <c r="F285" s="5">
        <v>2021</v>
      </c>
      <c r="G285" s="850">
        <v>6101340038</v>
      </c>
      <c r="H285" s="49" t="s">
        <v>230</v>
      </c>
      <c r="I285" s="445">
        <v>18500</v>
      </c>
      <c r="J285" s="17">
        <v>0</v>
      </c>
    </row>
    <row r="286" spans="1:10" ht="26.25" x14ac:dyDescent="0.25">
      <c r="A286" s="2" t="s">
        <v>4462</v>
      </c>
      <c r="B286" s="31"/>
      <c r="C286" s="19"/>
      <c r="D286" s="22" t="s">
        <v>232</v>
      </c>
      <c r="E286" s="5">
        <v>1</v>
      </c>
      <c r="F286" s="5">
        <v>2021</v>
      </c>
      <c r="G286" s="850">
        <v>6101340039</v>
      </c>
      <c r="H286" s="49" t="s">
        <v>230</v>
      </c>
      <c r="I286" s="445">
        <v>18500</v>
      </c>
      <c r="J286" s="17">
        <v>0</v>
      </c>
    </row>
    <row r="287" spans="1:10" ht="26.25" x14ac:dyDescent="0.25">
      <c r="A287" s="2" t="s">
        <v>4463</v>
      </c>
      <c r="B287" s="31"/>
      <c r="C287" s="19"/>
      <c r="D287" s="22" t="s">
        <v>232</v>
      </c>
      <c r="E287" s="5">
        <v>1</v>
      </c>
      <c r="F287" s="5">
        <v>2021</v>
      </c>
      <c r="G287" s="850">
        <v>6101340040</v>
      </c>
      <c r="H287" s="49" t="s">
        <v>230</v>
      </c>
      <c r="I287" s="445">
        <v>18500</v>
      </c>
      <c r="J287" s="17">
        <v>0</v>
      </c>
    </row>
    <row r="288" spans="1:10" ht="26.25" x14ac:dyDescent="0.25">
      <c r="A288" s="2" t="s">
        <v>4464</v>
      </c>
      <c r="B288" s="31"/>
      <c r="C288" s="19"/>
      <c r="D288" s="16" t="s">
        <v>233</v>
      </c>
      <c r="E288" s="12">
        <v>1</v>
      </c>
      <c r="F288" s="12">
        <v>2019</v>
      </c>
      <c r="G288" s="12">
        <v>5101340018</v>
      </c>
      <c r="H288" s="49" t="s">
        <v>230</v>
      </c>
      <c r="I288" s="445">
        <v>27000</v>
      </c>
      <c r="J288" s="17">
        <v>0</v>
      </c>
    </row>
    <row r="289" spans="1:10" ht="26.25" x14ac:dyDescent="0.25">
      <c r="A289" s="2">
        <v>238</v>
      </c>
      <c r="B289" s="39"/>
      <c r="C289" s="19"/>
      <c r="D289" s="22" t="s">
        <v>3532</v>
      </c>
      <c r="E289" s="12">
        <v>1</v>
      </c>
      <c r="F289" s="12">
        <v>2018</v>
      </c>
      <c r="G289" s="12">
        <v>2101340001</v>
      </c>
      <c r="H289" s="49" t="s">
        <v>230</v>
      </c>
      <c r="I289" s="445">
        <v>70000</v>
      </c>
      <c r="J289" s="21">
        <v>0</v>
      </c>
    </row>
    <row r="290" spans="1:10" ht="26.25" x14ac:dyDescent="0.25">
      <c r="A290" s="2">
        <v>239</v>
      </c>
      <c r="B290" s="32"/>
      <c r="C290" s="16"/>
      <c r="D290" s="27" t="s">
        <v>234</v>
      </c>
      <c r="E290" s="33">
        <v>1</v>
      </c>
      <c r="F290" s="34">
        <v>39353</v>
      </c>
      <c r="G290" s="885" t="s">
        <v>4738</v>
      </c>
      <c r="H290" s="49" t="s">
        <v>230</v>
      </c>
      <c r="I290" s="446">
        <v>15930.8</v>
      </c>
      <c r="J290" s="8">
        <v>0</v>
      </c>
    </row>
    <row r="291" spans="1:10" ht="26.25" x14ac:dyDescent="0.25">
      <c r="A291" s="2" t="s">
        <v>4465</v>
      </c>
      <c r="B291" s="32"/>
      <c r="C291" s="16"/>
      <c r="D291" s="27" t="s">
        <v>235</v>
      </c>
      <c r="E291" s="33">
        <v>1</v>
      </c>
      <c r="F291" s="33" t="s">
        <v>236</v>
      </c>
      <c r="G291" s="885" t="s">
        <v>4739</v>
      </c>
      <c r="H291" s="49" t="s">
        <v>230</v>
      </c>
      <c r="I291" s="446">
        <v>23207.22</v>
      </c>
      <c r="J291" s="8">
        <v>0</v>
      </c>
    </row>
    <row r="292" spans="1:10" ht="26.25" x14ac:dyDescent="0.25">
      <c r="A292" s="2" t="s">
        <v>4466</v>
      </c>
      <c r="B292" s="32"/>
      <c r="C292" s="16"/>
      <c r="D292" s="27" t="s">
        <v>237</v>
      </c>
      <c r="E292" s="33">
        <v>1</v>
      </c>
      <c r="F292" s="33" t="s">
        <v>238</v>
      </c>
      <c r="G292" s="885" t="s">
        <v>4740</v>
      </c>
      <c r="H292" s="49" t="s">
        <v>230</v>
      </c>
      <c r="I292" s="446">
        <v>15637.07</v>
      </c>
      <c r="J292" s="8">
        <v>0</v>
      </c>
    </row>
    <row r="293" spans="1:10" ht="26.25" x14ac:dyDescent="0.25">
      <c r="A293" s="2" t="s">
        <v>4467</v>
      </c>
      <c r="B293" s="32"/>
      <c r="C293" s="16"/>
      <c r="D293" s="27" t="s">
        <v>237</v>
      </c>
      <c r="E293" s="33">
        <v>1</v>
      </c>
      <c r="F293" s="33" t="s">
        <v>239</v>
      </c>
      <c r="G293" s="885" t="s">
        <v>4741</v>
      </c>
      <c r="H293" s="49" t="s">
        <v>230</v>
      </c>
      <c r="I293" s="446">
        <v>11078.3</v>
      </c>
      <c r="J293" s="8">
        <v>0</v>
      </c>
    </row>
    <row r="294" spans="1:10" ht="26.25" x14ac:dyDescent="0.25">
      <c r="A294" s="2" t="s">
        <v>4468</v>
      </c>
      <c r="B294" s="32"/>
      <c r="C294" s="16"/>
      <c r="D294" s="27" t="s">
        <v>237</v>
      </c>
      <c r="E294" s="33">
        <v>1</v>
      </c>
      <c r="F294" s="33" t="s">
        <v>240</v>
      </c>
      <c r="G294" s="33" t="s">
        <v>4734</v>
      </c>
      <c r="H294" s="49" t="s">
        <v>230</v>
      </c>
      <c r="I294" s="446">
        <v>12154.45</v>
      </c>
      <c r="J294" s="8">
        <v>0</v>
      </c>
    </row>
    <row r="295" spans="1:10" ht="26.25" x14ac:dyDescent="0.25">
      <c r="A295" s="2" t="s">
        <v>4469</v>
      </c>
      <c r="B295" s="32"/>
      <c r="C295" s="16"/>
      <c r="D295" s="27" t="s">
        <v>241</v>
      </c>
      <c r="E295" s="33">
        <v>1</v>
      </c>
      <c r="F295" s="34">
        <v>40172</v>
      </c>
      <c r="G295" s="882" t="s">
        <v>4735</v>
      </c>
      <c r="H295" s="49" t="s">
        <v>230</v>
      </c>
      <c r="I295" s="446">
        <v>10750</v>
      </c>
      <c r="J295" s="8">
        <v>0</v>
      </c>
    </row>
    <row r="296" spans="1:10" ht="26.25" x14ac:dyDescent="0.25">
      <c r="A296" s="2" t="s">
        <v>4470</v>
      </c>
      <c r="B296" s="32"/>
      <c r="C296" s="16"/>
      <c r="D296" s="27" t="s">
        <v>242</v>
      </c>
      <c r="E296" s="33">
        <v>1</v>
      </c>
      <c r="F296" s="33">
        <v>2007</v>
      </c>
      <c r="G296" s="885" t="s">
        <v>4737</v>
      </c>
      <c r="H296" s="49" t="s">
        <v>230</v>
      </c>
      <c r="I296" s="446">
        <v>60000</v>
      </c>
      <c r="J296" s="8">
        <v>0</v>
      </c>
    </row>
    <row r="297" spans="1:10" ht="26.25" x14ac:dyDescent="0.25">
      <c r="A297" s="2" t="s">
        <v>4471</v>
      </c>
      <c r="B297" s="32"/>
      <c r="C297" s="16"/>
      <c r="D297" s="27" t="s">
        <v>243</v>
      </c>
      <c r="E297" s="33">
        <v>1</v>
      </c>
      <c r="F297" s="34">
        <v>40448</v>
      </c>
      <c r="G297" s="882" t="s">
        <v>4736</v>
      </c>
      <c r="H297" s="49" t="s">
        <v>230</v>
      </c>
      <c r="I297" s="446">
        <v>17700</v>
      </c>
      <c r="J297" s="8">
        <v>0</v>
      </c>
    </row>
    <row r="298" spans="1:10" ht="26.25" x14ac:dyDescent="0.25">
      <c r="A298" s="2" t="s">
        <v>4472</v>
      </c>
      <c r="B298" s="32"/>
      <c r="C298" s="16"/>
      <c r="D298" s="27" t="s">
        <v>244</v>
      </c>
      <c r="E298" s="33">
        <v>1</v>
      </c>
      <c r="F298" s="50">
        <v>2016</v>
      </c>
      <c r="G298" s="50">
        <v>10107108</v>
      </c>
      <c r="H298" s="49" t="s">
        <v>230</v>
      </c>
      <c r="I298" s="446">
        <v>22000</v>
      </c>
      <c r="J298" s="8">
        <v>0</v>
      </c>
    </row>
    <row r="299" spans="1:10" ht="26.25" x14ac:dyDescent="0.25">
      <c r="A299" s="2" t="s">
        <v>4473</v>
      </c>
      <c r="B299" s="32"/>
      <c r="C299" s="16"/>
      <c r="D299" s="27" t="s">
        <v>245</v>
      </c>
      <c r="E299" s="33">
        <v>1</v>
      </c>
      <c r="F299" s="50">
        <v>2015</v>
      </c>
      <c r="G299" s="50">
        <v>10107098</v>
      </c>
      <c r="H299" s="49" t="s">
        <v>230</v>
      </c>
      <c r="I299" s="446">
        <v>84408</v>
      </c>
      <c r="J299" s="8">
        <v>0</v>
      </c>
    </row>
    <row r="300" spans="1:10" ht="26.25" x14ac:dyDescent="0.25">
      <c r="A300" s="2" t="s">
        <v>4474</v>
      </c>
      <c r="B300" s="32"/>
      <c r="C300" s="16"/>
      <c r="D300" s="27" t="s">
        <v>246</v>
      </c>
      <c r="E300" s="33"/>
      <c r="F300" s="50">
        <v>2019</v>
      </c>
      <c r="G300" s="50">
        <v>5101340002</v>
      </c>
      <c r="H300" s="49" t="s">
        <v>230</v>
      </c>
      <c r="I300" s="446">
        <v>19600</v>
      </c>
      <c r="J300" s="8">
        <v>0</v>
      </c>
    </row>
    <row r="301" spans="1:10" ht="26.25" x14ac:dyDescent="0.25">
      <c r="A301" s="2" t="s">
        <v>4475</v>
      </c>
      <c r="B301" s="32"/>
      <c r="C301" s="16"/>
      <c r="D301" s="27" t="s">
        <v>247</v>
      </c>
      <c r="E301" s="33">
        <v>1</v>
      </c>
      <c r="F301" s="50">
        <v>2020</v>
      </c>
      <c r="G301" s="50">
        <v>3001340037</v>
      </c>
      <c r="H301" s="49" t="s">
        <v>230</v>
      </c>
      <c r="I301" s="446">
        <v>31990</v>
      </c>
      <c r="J301" s="8">
        <v>0</v>
      </c>
    </row>
    <row r="302" spans="1:10" ht="26.25" x14ac:dyDescent="0.25">
      <c r="A302" s="2"/>
      <c r="B302" s="32"/>
      <c r="C302" s="886"/>
      <c r="D302" s="27" t="s">
        <v>4747</v>
      </c>
      <c r="E302" s="33"/>
      <c r="F302" s="50">
        <v>2024</v>
      </c>
      <c r="G302" s="50">
        <v>3101340042</v>
      </c>
      <c r="H302" s="49" t="s">
        <v>230</v>
      </c>
      <c r="I302" s="446">
        <v>12500</v>
      </c>
      <c r="J302" s="8">
        <v>0</v>
      </c>
    </row>
    <row r="303" spans="1:10" ht="26.25" x14ac:dyDescent="0.25">
      <c r="A303" s="2"/>
      <c r="B303" s="32"/>
      <c r="C303" s="1207"/>
      <c r="D303" s="27" t="s">
        <v>7065</v>
      </c>
      <c r="E303" s="33"/>
      <c r="F303" s="50">
        <v>2024</v>
      </c>
      <c r="G303" s="50">
        <v>6101340041</v>
      </c>
      <c r="H303" s="49" t="s">
        <v>230</v>
      </c>
      <c r="I303" s="446">
        <v>11300</v>
      </c>
      <c r="J303" s="8">
        <v>0</v>
      </c>
    </row>
    <row r="304" spans="1:10" x14ac:dyDescent="0.25">
      <c r="A304" s="2"/>
      <c r="B304" s="31"/>
      <c r="C304" s="16"/>
      <c r="D304" s="16"/>
      <c r="E304" s="16"/>
      <c r="F304" s="16"/>
      <c r="G304" s="851"/>
      <c r="H304" s="16"/>
      <c r="I304" s="40">
        <f>I300+I299+I298+I297+I296+I295+I294+I293+I292+I291+I290+I289+I288</f>
        <v>389465.84</v>
      </c>
      <c r="J304" s="46">
        <f>SUM(J289:J300)</f>
        <v>0</v>
      </c>
    </row>
    <row r="305" spans="1:10" ht="26.25" x14ac:dyDescent="0.25">
      <c r="A305" s="2" t="s">
        <v>4476</v>
      </c>
      <c r="B305" s="31"/>
      <c r="C305" s="16"/>
      <c r="D305" s="16" t="s">
        <v>248</v>
      </c>
      <c r="E305" s="12"/>
      <c r="F305" s="12">
        <v>2019</v>
      </c>
      <c r="G305" s="12">
        <v>5101340010</v>
      </c>
      <c r="H305" s="49" t="s">
        <v>230</v>
      </c>
      <c r="I305" s="445">
        <v>11000</v>
      </c>
      <c r="J305" s="21">
        <v>0</v>
      </c>
    </row>
    <row r="306" spans="1:10" ht="26.25" x14ac:dyDescent="0.25">
      <c r="A306" s="2" t="s">
        <v>4477</v>
      </c>
      <c r="B306" s="32"/>
      <c r="C306" s="16"/>
      <c r="D306" s="27" t="s">
        <v>249</v>
      </c>
      <c r="E306" s="33">
        <v>1</v>
      </c>
      <c r="F306" s="34">
        <v>40448</v>
      </c>
      <c r="G306" s="885" t="s">
        <v>4746</v>
      </c>
      <c r="H306" s="49" t="s">
        <v>230</v>
      </c>
      <c r="I306" s="446">
        <v>15600</v>
      </c>
      <c r="J306" s="8">
        <v>0</v>
      </c>
    </row>
    <row r="307" spans="1:10" ht="26.25" x14ac:dyDescent="0.25">
      <c r="A307" s="2" t="s">
        <v>4478</v>
      </c>
      <c r="B307" s="32"/>
      <c r="C307" s="19"/>
      <c r="D307" s="27" t="s">
        <v>250</v>
      </c>
      <c r="E307" s="33">
        <v>1</v>
      </c>
      <c r="F307" s="36">
        <v>2011</v>
      </c>
      <c r="G307" s="885" t="s">
        <v>4743</v>
      </c>
      <c r="H307" s="49" t="s">
        <v>230</v>
      </c>
      <c r="I307" s="446">
        <v>20000</v>
      </c>
      <c r="J307" s="8">
        <v>0</v>
      </c>
    </row>
    <row r="308" spans="1:10" ht="26.25" x14ac:dyDescent="0.25">
      <c r="A308" s="2" t="s">
        <v>4479</v>
      </c>
      <c r="B308" s="32"/>
      <c r="C308" s="19"/>
      <c r="D308" s="27" t="s">
        <v>250</v>
      </c>
      <c r="E308" s="885" t="s">
        <v>10</v>
      </c>
      <c r="F308" s="36">
        <v>2011</v>
      </c>
      <c r="G308" s="885" t="s">
        <v>4744</v>
      </c>
      <c r="H308" s="49" t="s">
        <v>230</v>
      </c>
      <c r="I308" s="446">
        <v>20000</v>
      </c>
      <c r="J308" s="8">
        <v>0</v>
      </c>
    </row>
    <row r="309" spans="1:10" ht="26.25" x14ac:dyDescent="0.25">
      <c r="A309" s="2"/>
      <c r="B309" s="32"/>
      <c r="C309" s="19"/>
      <c r="D309" s="27" t="s">
        <v>250</v>
      </c>
      <c r="E309" s="885" t="s">
        <v>10</v>
      </c>
      <c r="F309" s="885" t="s">
        <v>4742</v>
      </c>
      <c r="G309" s="1206" t="s">
        <v>7064</v>
      </c>
      <c r="H309" s="49" t="s">
        <v>230</v>
      </c>
      <c r="I309" s="446">
        <v>20000</v>
      </c>
      <c r="J309" s="8">
        <v>0</v>
      </c>
    </row>
    <row r="310" spans="1:10" ht="26.25" x14ac:dyDescent="0.25">
      <c r="A310" s="2" t="s">
        <v>4480</v>
      </c>
      <c r="B310" s="32"/>
      <c r="C310" s="19"/>
      <c r="D310" s="27" t="s">
        <v>251</v>
      </c>
      <c r="E310" s="33">
        <v>1</v>
      </c>
      <c r="F310" s="36">
        <v>2011</v>
      </c>
      <c r="G310" s="885" t="s">
        <v>4745</v>
      </c>
      <c r="H310" s="49" t="s">
        <v>230</v>
      </c>
      <c r="I310" s="446">
        <v>12000</v>
      </c>
      <c r="J310" s="8">
        <v>0</v>
      </c>
    </row>
    <row r="311" spans="1:10" ht="26.25" x14ac:dyDescent="0.25">
      <c r="A311" s="2" t="s">
        <v>4481</v>
      </c>
      <c r="B311" s="32"/>
      <c r="C311" s="19"/>
      <c r="D311" s="27" t="s">
        <v>252</v>
      </c>
      <c r="E311" s="33">
        <v>1</v>
      </c>
      <c r="F311" s="34">
        <v>41094</v>
      </c>
      <c r="G311" s="885">
        <v>10107089</v>
      </c>
      <c r="H311" s="49" t="s">
        <v>230</v>
      </c>
      <c r="I311" s="446">
        <v>23500</v>
      </c>
      <c r="J311" s="8">
        <v>0</v>
      </c>
    </row>
    <row r="312" spans="1:10" ht="26.25" x14ac:dyDescent="0.25">
      <c r="A312" s="2" t="s">
        <v>4482</v>
      </c>
      <c r="B312" s="32"/>
      <c r="C312" s="19"/>
      <c r="D312" s="27" t="s">
        <v>253</v>
      </c>
      <c r="E312" s="33">
        <v>1</v>
      </c>
      <c r="F312" s="50">
        <v>2016</v>
      </c>
      <c r="G312" s="50">
        <v>10107105</v>
      </c>
      <c r="H312" s="49" t="s">
        <v>230</v>
      </c>
      <c r="I312" s="446">
        <v>12900</v>
      </c>
      <c r="J312" s="8">
        <v>0</v>
      </c>
    </row>
    <row r="313" spans="1:10" ht="26.25" x14ac:dyDescent="0.25">
      <c r="A313" s="2" t="s">
        <v>4483</v>
      </c>
      <c r="B313" s="32"/>
      <c r="C313" s="19"/>
      <c r="D313" s="27" t="s">
        <v>253</v>
      </c>
      <c r="E313" s="33">
        <v>1</v>
      </c>
      <c r="F313" s="50">
        <v>2016</v>
      </c>
      <c r="G313" s="50">
        <v>10107107</v>
      </c>
      <c r="H313" s="49" t="s">
        <v>230</v>
      </c>
      <c r="I313" s="446">
        <v>13000</v>
      </c>
      <c r="J313" s="8">
        <v>0</v>
      </c>
    </row>
    <row r="314" spans="1:10" ht="26.25" x14ac:dyDescent="0.25">
      <c r="A314" s="2" t="s">
        <v>4484</v>
      </c>
      <c r="B314" s="32"/>
      <c r="C314" s="19"/>
      <c r="D314" s="27" t="s">
        <v>253</v>
      </c>
      <c r="E314" s="33">
        <v>1</v>
      </c>
      <c r="F314" s="50">
        <v>2016</v>
      </c>
      <c r="G314" s="50">
        <v>10107106</v>
      </c>
      <c r="H314" s="49" t="s">
        <v>230</v>
      </c>
      <c r="I314" s="446">
        <v>13000</v>
      </c>
      <c r="J314" s="8">
        <v>0</v>
      </c>
    </row>
    <row r="315" spans="1:10" ht="26.25" x14ac:dyDescent="0.25">
      <c r="A315" s="2" t="s">
        <v>4485</v>
      </c>
      <c r="B315" s="51"/>
      <c r="C315" s="19"/>
      <c r="D315" s="19" t="s">
        <v>254</v>
      </c>
      <c r="E315" s="52">
        <v>1</v>
      </c>
      <c r="F315" s="52">
        <v>2017</v>
      </c>
      <c r="G315" s="52">
        <v>10107114</v>
      </c>
      <c r="H315" s="49" t="s">
        <v>230</v>
      </c>
      <c r="I315" s="894">
        <v>32800</v>
      </c>
      <c r="J315" s="17">
        <v>0</v>
      </c>
    </row>
    <row r="316" spans="1:10" ht="26.25" x14ac:dyDescent="0.25">
      <c r="A316" s="2" t="s">
        <v>4486</v>
      </c>
      <c r="B316" s="51"/>
      <c r="C316" s="19"/>
      <c r="D316" s="19" t="s">
        <v>255</v>
      </c>
      <c r="E316" s="52">
        <v>1</v>
      </c>
      <c r="F316" s="52">
        <v>2017</v>
      </c>
      <c r="G316" s="52">
        <v>10107117</v>
      </c>
      <c r="H316" s="49" t="s">
        <v>230</v>
      </c>
      <c r="I316" s="894">
        <v>10380</v>
      </c>
      <c r="J316" s="17">
        <v>0</v>
      </c>
    </row>
    <row r="317" spans="1:10" ht="26.25" x14ac:dyDescent="0.25">
      <c r="A317" s="2" t="s">
        <v>4487</v>
      </c>
      <c r="B317" s="51"/>
      <c r="C317" s="19"/>
      <c r="D317" s="19" t="s">
        <v>256</v>
      </c>
      <c r="E317" s="52">
        <v>1</v>
      </c>
      <c r="F317" s="52">
        <v>2017</v>
      </c>
      <c r="G317" s="52">
        <v>10107128</v>
      </c>
      <c r="H317" s="49" t="s">
        <v>230</v>
      </c>
      <c r="I317" s="894">
        <v>22189</v>
      </c>
      <c r="J317" s="17">
        <v>0</v>
      </c>
    </row>
    <row r="318" spans="1:10" ht="26.25" x14ac:dyDescent="0.25">
      <c r="A318" s="2" t="s">
        <v>4488</v>
      </c>
      <c r="B318" s="51"/>
      <c r="C318" s="19"/>
      <c r="D318" s="19" t="s">
        <v>257</v>
      </c>
      <c r="E318" s="52">
        <v>1</v>
      </c>
      <c r="F318" s="52">
        <v>2017</v>
      </c>
      <c r="G318" s="52">
        <v>10107129</v>
      </c>
      <c r="H318" s="49" t="s">
        <v>230</v>
      </c>
      <c r="I318" s="894">
        <v>10982</v>
      </c>
      <c r="J318" s="17">
        <v>0</v>
      </c>
    </row>
    <row r="319" spans="1:10" ht="26.25" x14ac:dyDescent="0.25">
      <c r="A319" s="2" t="s">
        <v>4489</v>
      </c>
      <c r="B319" s="51"/>
      <c r="C319" s="19"/>
      <c r="D319" s="19" t="s">
        <v>258</v>
      </c>
      <c r="E319" s="52">
        <v>1</v>
      </c>
      <c r="F319" s="52">
        <v>2017</v>
      </c>
      <c r="G319" s="52">
        <v>10107131</v>
      </c>
      <c r="H319" s="49" t="s">
        <v>230</v>
      </c>
      <c r="I319" s="894">
        <v>15000</v>
      </c>
      <c r="J319" s="17">
        <v>0</v>
      </c>
    </row>
    <row r="320" spans="1:10" ht="26.25" x14ac:dyDescent="0.25">
      <c r="A320" s="2" t="s">
        <v>4490</v>
      </c>
      <c r="B320" s="51"/>
      <c r="C320" s="19"/>
      <c r="D320" s="16" t="s">
        <v>259</v>
      </c>
      <c r="E320" s="12">
        <v>1</v>
      </c>
      <c r="F320" s="5">
        <v>2019</v>
      </c>
      <c r="G320" s="850">
        <v>5101340014</v>
      </c>
      <c r="H320" s="49" t="s">
        <v>230</v>
      </c>
      <c r="I320" s="445">
        <v>10300</v>
      </c>
      <c r="J320" s="21">
        <v>0</v>
      </c>
    </row>
    <row r="321" spans="1:10" ht="26.25" x14ac:dyDescent="0.25">
      <c r="A321" s="2" t="s">
        <v>4491</v>
      </c>
      <c r="B321" s="51"/>
      <c r="C321" s="19"/>
      <c r="D321" s="22" t="s">
        <v>260</v>
      </c>
      <c r="E321" s="12">
        <v>1</v>
      </c>
      <c r="F321" s="5">
        <v>2019</v>
      </c>
      <c r="G321" s="850">
        <v>5101340019</v>
      </c>
      <c r="H321" s="49" t="s">
        <v>230</v>
      </c>
      <c r="I321" s="445">
        <v>50000</v>
      </c>
      <c r="J321" s="21">
        <v>0</v>
      </c>
    </row>
    <row r="322" spans="1:10" ht="26.25" x14ac:dyDescent="0.25">
      <c r="A322" s="2" t="s">
        <v>4492</v>
      </c>
      <c r="B322" s="51"/>
      <c r="C322" s="19"/>
      <c r="D322" s="22" t="s">
        <v>261</v>
      </c>
      <c r="E322" s="12">
        <v>1</v>
      </c>
      <c r="F322" s="5">
        <v>2020</v>
      </c>
      <c r="G322" s="850">
        <v>5101340026</v>
      </c>
      <c r="H322" s="49" t="s">
        <v>230</v>
      </c>
      <c r="I322" s="445">
        <v>128100</v>
      </c>
      <c r="J322" s="21">
        <v>0</v>
      </c>
    </row>
    <row r="323" spans="1:10" ht="26.25" x14ac:dyDescent="0.25">
      <c r="A323" s="2" t="s">
        <v>4493</v>
      </c>
      <c r="B323" s="51"/>
      <c r="C323" s="19"/>
      <c r="D323" s="22" t="s">
        <v>262</v>
      </c>
      <c r="E323" s="12">
        <v>1</v>
      </c>
      <c r="F323" s="5">
        <v>2020</v>
      </c>
      <c r="G323" s="850">
        <v>5101340027</v>
      </c>
      <c r="H323" s="49" t="s">
        <v>230</v>
      </c>
      <c r="I323" s="445">
        <v>26650</v>
      </c>
      <c r="J323" s="21">
        <v>0</v>
      </c>
    </row>
    <row r="324" spans="1:10" ht="26.25" x14ac:dyDescent="0.25">
      <c r="A324" s="2" t="s">
        <v>4494</v>
      </c>
      <c r="B324" s="51"/>
      <c r="C324" s="19"/>
      <c r="D324" s="22" t="s">
        <v>263</v>
      </c>
      <c r="E324" s="12">
        <v>1</v>
      </c>
      <c r="F324" s="5">
        <v>2020</v>
      </c>
      <c r="G324" s="850">
        <v>5101340030</v>
      </c>
      <c r="H324" s="49" t="s">
        <v>230</v>
      </c>
      <c r="I324" s="445">
        <v>24100</v>
      </c>
      <c r="J324" s="21">
        <v>0</v>
      </c>
    </row>
    <row r="325" spans="1:10" ht="26.25" x14ac:dyDescent="0.25">
      <c r="A325" s="2" t="s">
        <v>4495</v>
      </c>
      <c r="B325" s="51"/>
      <c r="C325" s="19"/>
      <c r="D325" s="22" t="s">
        <v>264</v>
      </c>
      <c r="E325" s="12">
        <v>1</v>
      </c>
      <c r="F325" s="5">
        <v>2020</v>
      </c>
      <c r="G325" s="850">
        <v>5101340032</v>
      </c>
      <c r="H325" s="49" t="s">
        <v>230</v>
      </c>
      <c r="I325" s="445">
        <v>10470</v>
      </c>
      <c r="J325" s="21">
        <v>0</v>
      </c>
    </row>
    <row r="326" spans="1:10" ht="26.25" x14ac:dyDescent="0.25">
      <c r="A326" s="2" t="s">
        <v>4496</v>
      </c>
      <c r="B326" s="51"/>
      <c r="C326" s="19"/>
      <c r="D326" s="22" t="s">
        <v>265</v>
      </c>
      <c r="E326" s="12">
        <v>1</v>
      </c>
      <c r="F326" s="5">
        <v>2020</v>
      </c>
      <c r="G326" s="850">
        <v>5101340033</v>
      </c>
      <c r="H326" s="49" t="s">
        <v>230</v>
      </c>
      <c r="I326" s="445">
        <v>25800</v>
      </c>
      <c r="J326" s="21">
        <v>0</v>
      </c>
    </row>
    <row r="327" spans="1:10" ht="26.25" x14ac:dyDescent="0.25">
      <c r="A327" s="2" t="s">
        <v>4497</v>
      </c>
      <c r="B327" s="51"/>
      <c r="C327" s="19"/>
      <c r="D327" s="22" t="s">
        <v>266</v>
      </c>
      <c r="E327" s="12">
        <v>1</v>
      </c>
      <c r="F327" s="5">
        <v>2020</v>
      </c>
      <c r="G327" s="850">
        <v>5101340034</v>
      </c>
      <c r="H327" s="49" t="s">
        <v>230</v>
      </c>
      <c r="I327" s="445">
        <v>18200</v>
      </c>
      <c r="J327" s="21">
        <v>0</v>
      </c>
    </row>
    <row r="328" spans="1:10" ht="26.25" x14ac:dyDescent="0.25">
      <c r="A328" s="2" t="s">
        <v>4498</v>
      </c>
      <c r="B328" s="51"/>
      <c r="C328" s="19"/>
      <c r="D328" s="22" t="s">
        <v>267</v>
      </c>
      <c r="E328" s="12">
        <v>1</v>
      </c>
      <c r="F328" s="5">
        <v>2020</v>
      </c>
      <c r="G328" s="850">
        <v>5101340035</v>
      </c>
      <c r="H328" s="49" t="s">
        <v>230</v>
      </c>
      <c r="I328" s="445">
        <v>33970</v>
      </c>
      <c r="J328" s="21">
        <v>0</v>
      </c>
    </row>
    <row r="329" spans="1:10" ht="26.25" x14ac:dyDescent="0.25">
      <c r="A329" s="2" t="s">
        <v>4499</v>
      </c>
      <c r="B329" s="51"/>
      <c r="C329" s="19"/>
      <c r="D329" s="22" t="s">
        <v>268</v>
      </c>
      <c r="E329" s="12">
        <v>1</v>
      </c>
      <c r="F329" s="5">
        <v>2020</v>
      </c>
      <c r="G329" s="850">
        <v>5101340036</v>
      </c>
      <c r="H329" s="49" t="s">
        <v>230</v>
      </c>
      <c r="I329" s="445">
        <v>45170</v>
      </c>
      <c r="J329" s="21">
        <v>0</v>
      </c>
    </row>
    <row r="330" spans="1:10" ht="26.25" x14ac:dyDescent="0.25">
      <c r="A330" s="2" t="s">
        <v>4500</v>
      </c>
      <c r="B330" s="51"/>
      <c r="C330" s="19"/>
      <c r="D330" s="22" t="s">
        <v>269</v>
      </c>
      <c r="E330" s="12">
        <v>1</v>
      </c>
      <c r="F330" s="5">
        <v>2020</v>
      </c>
      <c r="G330" s="850">
        <v>5101340031</v>
      </c>
      <c r="H330" s="49" t="s">
        <v>230</v>
      </c>
      <c r="I330" s="445">
        <v>10470</v>
      </c>
      <c r="J330" s="21">
        <v>0</v>
      </c>
    </row>
    <row r="331" spans="1:10" ht="26.25" x14ac:dyDescent="0.25">
      <c r="A331" s="2" t="s">
        <v>4501</v>
      </c>
      <c r="B331" s="51"/>
      <c r="C331" s="19"/>
      <c r="D331" s="22" t="s">
        <v>270</v>
      </c>
      <c r="E331" s="12">
        <v>1</v>
      </c>
      <c r="F331" s="5">
        <v>2020</v>
      </c>
      <c r="G331" s="850">
        <v>5101340037</v>
      </c>
      <c r="H331" s="49" t="s">
        <v>230</v>
      </c>
      <c r="I331" s="445">
        <v>14900</v>
      </c>
      <c r="J331" s="21">
        <v>0</v>
      </c>
    </row>
    <row r="332" spans="1:10" ht="26.25" x14ac:dyDescent="0.25">
      <c r="A332" s="2" t="s">
        <v>4502</v>
      </c>
      <c r="B332" s="51"/>
      <c r="C332" s="19"/>
      <c r="D332" s="22" t="s">
        <v>271</v>
      </c>
      <c r="E332" s="12">
        <v>1</v>
      </c>
      <c r="F332" s="5">
        <v>2021</v>
      </c>
      <c r="G332" s="850">
        <v>2101360039</v>
      </c>
      <c r="H332" s="49" t="s">
        <v>230</v>
      </c>
      <c r="I332" s="445">
        <v>11800</v>
      </c>
      <c r="J332" s="21">
        <v>0</v>
      </c>
    </row>
    <row r="333" spans="1:10" ht="26.25" x14ac:dyDescent="0.25">
      <c r="A333" s="2" t="s">
        <v>4503</v>
      </c>
      <c r="B333" s="51"/>
      <c r="C333" s="19"/>
      <c r="D333" s="22" t="s">
        <v>271</v>
      </c>
      <c r="E333" s="12">
        <v>1</v>
      </c>
      <c r="F333" s="5">
        <v>2021</v>
      </c>
      <c r="G333" s="850">
        <v>2101360038</v>
      </c>
      <c r="H333" s="49" t="s">
        <v>230</v>
      </c>
      <c r="I333" s="445">
        <v>11800</v>
      </c>
      <c r="J333" s="21">
        <v>0</v>
      </c>
    </row>
    <row r="334" spans="1:10" ht="26.25" x14ac:dyDescent="0.25">
      <c r="A334" s="2" t="s">
        <v>4504</v>
      </c>
      <c r="B334" s="51"/>
      <c r="C334" s="19"/>
      <c r="D334" s="22" t="s">
        <v>3531</v>
      </c>
      <c r="E334" s="12">
        <v>1</v>
      </c>
      <c r="F334" s="5">
        <v>2023</v>
      </c>
      <c r="G334" s="850">
        <v>4101340041</v>
      </c>
      <c r="H334" s="49" t="s">
        <v>230</v>
      </c>
      <c r="I334" s="445">
        <v>35970</v>
      </c>
      <c r="J334" s="21">
        <v>0</v>
      </c>
    </row>
    <row r="335" spans="1:10" ht="26.25" x14ac:dyDescent="0.25">
      <c r="A335" s="2" t="s">
        <v>4505</v>
      </c>
      <c r="B335" s="51"/>
      <c r="C335" s="19"/>
      <c r="D335" s="22" t="s">
        <v>3533</v>
      </c>
      <c r="E335" s="12">
        <v>1</v>
      </c>
      <c r="F335" s="5">
        <v>2023</v>
      </c>
      <c r="G335" s="850">
        <v>4101340042</v>
      </c>
      <c r="H335" s="49" t="s">
        <v>230</v>
      </c>
      <c r="I335" s="445">
        <v>41970</v>
      </c>
      <c r="J335" s="21">
        <v>0</v>
      </c>
    </row>
    <row r="336" spans="1:10" ht="26.25" x14ac:dyDescent="0.25">
      <c r="A336" s="2" t="s">
        <v>4506</v>
      </c>
      <c r="B336" s="51"/>
      <c r="C336" s="19"/>
      <c r="D336" s="22" t="s">
        <v>3534</v>
      </c>
      <c r="E336" s="12">
        <v>1</v>
      </c>
      <c r="F336" s="5">
        <v>2023</v>
      </c>
      <c r="G336" s="850">
        <v>3101340041</v>
      </c>
      <c r="H336" s="49" t="s">
        <v>230</v>
      </c>
      <c r="I336" s="445">
        <v>23280</v>
      </c>
      <c r="J336" s="21">
        <v>0</v>
      </c>
    </row>
    <row r="337" spans="1:12" x14ac:dyDescent="0.25">
      <c r="A337" s="2"/>
      <c r="B337" s="53"/>
      <c r="C337" s="22"/>
      <c r="D337" s="16"/>
      <c r="E337" s="12"/>
      <c r="F337" s="12"/>
      <c r="G337" s="12"/>
      <c r="H337" s="44"/>
      <c r="I337" s="45">
        <f>SUM(I305:I336)</f>
        <v>775301</v>
      </c>
      <c r="J337" s="46">
        <f>SUM(J305:J336)</f>
        <v>0</v>
      </c>
    </row>
    <row r="338" spans="1:12" x14ac:dyDescent="0.25">
      <c r="A338" s="2"/>
      <c r="B338" s="54"/>
      <c r="C338" s="55"/>
      <c r="D338" s="56"/>
      <c r="E338" s="57"/>
      <c r="F338" s="57"/>
      <c r="G338" s="871"/>
      <c r="H338" s="23"/>
      <c r="I338" s="45">
        <f>I337+I304</f>
        <v>1164766.8400000001</v>
      </c>
      <c r="J338" s="46">
        <f>J337+J304</f>
        <v>0</v>
      </c>
    </row>
    <row r="339" spans="1:12" x14ac:dyDescent="0.25">
      <c r="A339" s="2"/>
      <c r="B339" s="58"/>
      <c r="C339" s="19"/>
      <c r="D339" s="59" t="s">
        <v>272</v>
      </c>
      <c r="E339" s="56"/>
      <c r="F339" s="57"/>
      <c r="G339" s="854"/>
      <c r="H339" s="60"/>
      <c r="I339" s="21"/>
      <c r="J339" s="26"/>
    </row>
    <row r="340" spans="1:12" ht="25.5" x14ac:dyDescent="0.25">
      <c r="A340" s="2" t="s">
        <v>4507</v>
      </c>
      <c r="B340" s="58"/>
      <c r="C340" s="19"/>
      <c r="D340" s="56" t="s">
        <v>273</v>
      </c>
      <c r="E340" s="57">
        <v>1</v>
      </c>
      <c r="F340" s="57">
        <v>2022</v>
      </c>
      <c r="G340" s="895" t="s">
        <v>4765</v>
      </c>
      <c r="H340" s="61" t="s">
        <v>272</v>
      </c>
      <c r="I340" s="445">
        <v>60999</v>
      </c>
      <c r="J340" s="17">
        <v>0</v>
      </c>
    </row>
    <row r="341" spans="1:12" ht="25.5" x14ac:dyDescent="0.25">
      <c r="A341" s="2" t="s">
        <v>4508</v>
      </c>
      <c r="B341" s="58"/>
      <c r="C341" s="19"/>
      <c r="D341" s="56" t="s">
        <v>274</v>
      </c>
      <c r="E341" s="57">
        <v>1</v>
      </c>
      <c r="F341" s="57">
        <v>2022</v>
      </c>
      <c r="G341" s="895" t="s">
        <v>4762</v>
      </c>
      <c r="H341" s="61" t="s">
        <v>272</v>
      </c>
      <c r="I341" s="445">
        <v>15999</v>
      </c>
      <c r="J341" s="17">
        <v>0</v>
      </c>
    </row>
    <row r="342" spans="1:12" ht="25.5" x14ac:dyDescent="0.25">
      <c r="A342" s="2" t="s">
        <v>4509</v>
      </c>
      <c r="B342" s="58"/>
      <c r="C342" s="19"/>
      <c r="D342" s="56" t="s">
        <v>275</v>
      </c>
      <c r="E342" s="57">
        <v>1</v>
      </c>
      <c r="F342" s="57">
        <v>2022</v>
      </c>
      <c r="G342" s="57">
        <v>5</v>
      </c>
      <c r="H342" s="61" t="s">
        <v>272</v>
      </c>
      <c r="I342" s="445">
        <v>28999</v>
      </c>
      <c r="J342" s="17">
        <v>0</v>
      </c>
    </row>
    <row r="343" spans="1:12" ht="25.5" x14ac:dyDescent="0.25">
      <c r="A343" s="2" t="s">
        <v>4510</v>
      </c>
      <c r="B343" s="58"/>
      <c r="C343" s="19"/>
      <c r="D343" s="56" t="s">
        <v>276</v>
      </c>
      <c r="E343" s="62">
        <v>1</v>
      </c>
      <c r="F343" s="57">
        <v>2021</v>
      </c>
      <c r="G343" s="895" t="s">
        <v>4784</v>
      </c>
      <c r="H343" s="61" t="s">
        <v>272</v>
      </c>
      <c r="I343" s="445">
        <v>31999</v>
      </c>
      <c r="J343" s="17">
        <v>0</v>
      </c>
    </row>
    <row r="344" spans="1:12" ht="25.5" x14ac:dyDescent="0.25">
      <c r="A344" s="2" t="s">
        <v>4511</v>
      </c>
      <c r="B344" s="58"/>
      <c r="C344" s="19"/>
      <c r="D344" s="56" t="s">
        <v>4763</v>
      </c>
      <c r="E344" s="62">
        <v>1</v>
      </c>
      <c r="F344" s="57">
        <v>2021</v>
      </c>
      <c r="G344" s="895" t="s">
        <v>4764</v>
      </c>
      <c r="H344" s="61" t="s">
        <v>272</v>
      </c>
      <c r="I344" s="445">
        <v>48999</v>
      </c>
      <c r="J344" s="17">
        <v>0</v>
      </c>
    </row>
    <row r="345" spans="1:12" ht="26.25" x14ac:dyDescent="0.25">
      <c r="A345" s="2" t="s">
        <v>4512</v>
      </c>
      <c r="B345" s="58"/>
      <c r="C345" s="19"/>
      <c r="D345" s="22" t="s">
        <v>232</v>
      </c>
      <c r="E345" s="57">
        <v>1</v>
      </c>
      <c r="F345" s="57">
        <v>2021</v>
      </c>
      <c r="G345" s="895" t="s">
        <v>4753</v>
      </c>
      <c r="H345" s="61" t="s">
        <v>272</v>
      </c>
      <c r="I345" s="445">
        <v>18500</v>
      </c>
      <c r="J345" s="17">
        <v>0</v>
      </c>
    </row>
    <row r="346" spans="1:12" ht="26.25" x14ac:dyDescent="0.25">
      <c r="A346" s="2" t="s">
        <v>4513</v>
      </c>
      <c r="B346" s="58"/>
      <c r="C346" s="19"/>
      <c r="D346" s="22" t="s">
        <v>232</v>
      </c>
      <c r="E346" s="57">
        <v>1</v>
      </c>
      <c r="F346" s="57">
        <v>2021</v>
      </c>
      <c r="G346" s="895" t="s">
        <v>4754</v>
      </c>
      <c r="H346" s="61" t="s">
        <v>272</v>
      </c>
      <c r="I346" s="445">
        <v>18500</v>
      </c>
      <c r="J346" s="17">
        <v>0</v>
      </c>
    </row>
    <row r="347" spans="1:12" ht="26.25" x14ac:dyDescent="0.25">
      <c r="A347" s="2" t="s">
        <v>4514</v>
      </c>
      <c r="B347" s="58"/>
      <c r="C347" s="19"/>
      <c r="D347" s="22" t="s">
        <v>232</v>
      </c>
      <c r="E347" s="57">
        <v>1</v>
      </c>
      <c r="F347" s="57">
        <v>2021</v>
      </c>
      <c r="G347" s="895" t="s">
        <v>4755</v>
      </c>
      <c r="H347" s="61" t="s">
        <v>272</v>
      </c>
      <c r="I347" s="445">
        <v>18500</v>
      </c>
      <c r="J347" s="17">
        <v>0</v>
      </c>
    </row>
    <row r="348" spans="1:12" ht="39" x14ac:dyDescent="0.25">
      <c r="A348" s="2" t="s">
        <v>4515</v>
      </c>
      <c r="B348" s="10"/>
      <c r="C348" s="19"/>
      <c r="D348" s="22" t="s">
        <v>277</v>
      </c>
      <c r="E348" s="12">
        <v>1</v>
      </c>
      <c r="F348" s="5">
        <v>2018</v>
      </c>
      <c r="G348" s="167" t="s">
        <v>4760</v>
      </c>
      <c r="H348" s="61" t="s">
        <v>272</v>
      </c>
      <c r="I348" s="445">
        <v>70000</v>
      </c>
      <c r="J348" s="21">
        <v>0</v>
      </c>
    </row>
    <row r="349" spans="1:12" ht="25.5" x14ac:dyDescent="0.25">
      <c r="A349" s="2"/>
      <c r="B349" s="63"/>
      <c r="C349" s="16"/>
      <c r="D349" s="671" t="s">
        <v>278</v>
      </c>
      <c r="E349" s="692">
        <v>1</v>
      </c>
      <c r="F349" s="699">
        <v>40168</v>
      </c>
      <c r="G349" s="699"/>
      <c r="H349" s="694" t="s">
        <v>272</v>
      </c>
      <c r="I349" s="695">
        <v>13500</v>
      </c>
      <c r="J349" s="696">
        <v>0</v>
      </c>
      <c r="K349" s="1535" t="s">
        <v>4148</v>
      </c>
      <c r="L349" s="1536"/>
    </row>
    <row r="350" spans="1:12" ht="25.5" x14ac:dyDescent="0.25">
      <c r="A350" s="2" t="s">
        <v>4516</v>
      </c>
      <c r="B350" s="63"/>
      <c r="C350" s="16"/>
      <c r="D350" s="27" t="s">
        <v>279</v>
      </c>
      <c r="E350" s="33">
        <v>1</v>
      </c>
      <c r="F350" s="6">
        <v>2008</v>
      </c>
      <c r="G350" s="888" t="s">
        <v>4749</v>
      </c>
      <c r="H350" s="61" t="s">
        <v>272</v>
      </c>
      <c r="I350" s="446">
        <v>50000</v>
      </c>
      <c r="J350" s="8">
        <v>0</v>
      </c>
    </row>
    <row r="351" spans="1:12" ht="25.5" x14ac:dyDescent="0.25">
      <c r="A351" s="2"/>
      <c r="B351" s="63"/>
      <c r="C351" s="16"/>
      <c r="D351" s="671" t="s">
        <v>280</v>
      </c>
      <c r="E351" s="692">
        <v>1</v>
      </c>
      <c r="F351" s="698" t="s">
        <v>281</v>
      </c>
      <c r="G351" s="698"/>
      <c r="H351" s="694" t="s">
        <v>272</v>
      </c>
      <c r="I351" s="695">
        <v>41323.919999999998</v>
      </c>
      <c r="J351" s="696">
        <v>0</v>
      </c>
      <c r="K351" s="1535" t="s">
        <v>4148</v>
      </c>
      <c r="L351" s="1536"/>
    </row>
    <row r="352" spans="1:12" ht="25.5" x14ac:dyDescent="0.25">
      <c r="A352" s="2" t="s">
        <v>4517</v>
      </c>
      <c r="B352" s="32"/>
      <c r="C352" s="16"/>
      <c r="D352" s="27" t="s">
        <v>282</v>
      </c>
      <c r="E352" s="33">
        <v>1</v>
      </c>
      <c r="F352" s="6">
        <v>2007</v>
      </c>
      <c r="G352" s="887" t="s">
        <v>4750</v>
      </c>
      <c r="H352" s="61" t="s">
        <v>272</v>
      </c>
      <c r="I352" s="446">
        <v>14000</v>
      </c>
      <c r="J352" s="8">
        <v>0</v>
      </c>
    </row>
    <row r="353" spans="1:12" ht="25.5" x14ac:dyDescent="0.25">
      <c r="A353" s="2" t="s">
        <v>4518</v>
      </c>
      <c r="B353" s="32"/>
      <c r="C353" s="16"/>
      <c r="D353" s="27" t="s">
        <v>283</v>
      </c>
      <c r="E353" s="33">
        <v>1</v>
      </c>
      <c r="F353" s="6">
        <v>2007</v>
      </c>
      <c r="G353" s="887" t="s">
        <v>4751</v>
      </c>
      <c r="H353" s="61" t="s">
        <v>272</v>
      </c>
      <c r="I353" s="446">
        <v>17300</v>
      </c>
      <c r="J353" s="8">
        <v>0</v>
      </c>
    </row>
    <row r="354" spans="1:12" ht="25.5" x14ac:dyDescent="0.25">
      <c r="A354" s="2"/>
      <c r="B354" s="32"/>
      <c r="C354" s="16"/>
      <c r="D354" s="671" t="s">
        <v>284</v>
      </c>
      <c r="E354" s="692">
        <v>1</v>
      </c>
      <c r="F354" s="698">
        <v>2011</v>
      </c>
      <c r="G354" s="698"/>
      <c r="H354" s="694" t="s">
        <v>272</v>
      </c>
      <c r="I354" s="695">
        <v>13860</v>
      </c>
      <c r="J354" s="696">
        <v>0</v>
      </c>
      <c r="K354" s="1535" t="s">
        <v>4148</v>
      </c>
      <c r="L354" s="1536"/>
    </row>
    <row r="355" spans="1:12" ht="25.5" x14ac:dyDescent="0.25">
      <c r="A355" s="2" t="s">
        <v>4519</v>
      </c>
      <c r="B355" s="32"/>
      <c r="C355" s="16"/>
      <c r="D355" s="27" t="s">
        <v>285</v>
      </c>
      <c r="E355" s="33">
        <v>1</v>
      </c>
      <c r="F355" s="6">
        <v>2011</v>
      </c>
      <c r="G355" s="888" t="s">
        <v>4752</v>
      </c>
      <c r="H355" s="61" t="s">
        <v>272</v>
      </c>
      <c r="I355" s="446">
        <v>11770</v>
      </c>
      <c r="J355" s="8">
        <v>0</v>
      </c>
    </row>
    <row r="356" spans="1:12" ht="25.5" x14ac:dyDescent="0.25">
      <c r="A356" s="2" t="s">
        <v>4520</v>
      </c>
      <c r="B356" s="32"/>
      <c r="C356" s="16"/>
      <c r="D356" s="27" t="s">
        <v>286</v>
      </c>
      <c r="E356" s="33">
        <v>1</v>
      </c>
      <c r="F356" s="6">
        <v>2011</v>
      </c>
      <c r="G356" s="888" t="s">
        <v>4748</v>
      </c>
      <c r="H356" s="61" t="s">
        <v>272</v>
      </c>
      <c r="I356" s="446">
        <v>18240</v>
      </c>
      <c r="J356" s="8">
        <v>0</v>
      </c>
    </row>
    <row r="357" spans="1:12" ht="25.5" x14ac:dyDescent="0.25">
      <c r="A357" s="2"/>
      <c r="B357" s="32"/>
      <c r="C357" s="16"/>
      <c r="D357" s="671" t="s">
        <v>287</v>
      </c>
      <c r="E357" s="692"/>
      <c r="F357" s="698">
        <v>2011</v>
      </c>
      <c r="G357" s="698"/>
      <c r="H357" s="694" t="s">
        <v>272</v>
      </c>
      <c r="I357" s="695">
        <v>73720</v>
      </c>
      <c r="J357" s="696">
        <v>0</v>
      </c>
      <c r="K357" s="1369" t="s">
        <v>4148</v>
      </c>
      <c r="L357" s="1370"/>
    </row>
    <row r="358" spans="1:12" ht="25.5" x14ac:dyDescent="0.25">
      <c r="A358" s="2"/>
      <c r="B358" s="65"/>
      <c r="C358" s="19"/>
      <c r="D358" s="641" t="s">
        <v>288</v>
      </c>
      <c r="E358" s="659"/>
      <c r="F358" s="697">
        <v>2011</v>
      </c>
      <c r="G358" s="697"/>
      <c r="H358" s="694" t="s">
        <v>272</v>
      </c>
      <c r="I358" s="689">
        <v>17990</v>
      </c>
      <c r="J358" s="690">
        <v>0</v>
      </c>
      <c r="K358" s="1535" t="s">
        <v>4148</v>
      </c>
      <c r="L358" s="1536"/>
    </row>
    <row r="359" spans="1:12" ht="25.5" x14ac:dyDescent="0.25">
      <c r="A359" s="2" t="s">
        <v>4521</v>
      </c>
      <c r="B359" s="65"/>
      <c r="C359" s="19"/>
      <c r="D359" s="16" t="s">
        <v>37</v>
      </c>
      <c r="E359" s="12"/>
      <c r="F359" s="5">
        <v>2014</v>
      </c>
      <c r="G359" s="167" t="s">
        <v>4758</v>
      </c>
      <c r="H359" s="61" t="s">
        <v>272</v>
      </c>
      <c r="I359" s="445">
        <v>19040</v>
      </c>
      <c r="J359" s="21">
        <v>0</v>
      </c>
    </row>
    <row r="360" spans="1:12" ht="25.5" x14ac:dyDescent="0.25">
      <c r="A360" s="2"/>
      <c r="B360" s="65"/>
      <c r="C360" s="19"/>
      <c r="D360" s="641" t="s">
        <v>289</v>
      </c>
      <c r="E360" s="659"/>
      <c r="F360" s="697">
        <v>2016</v>
      </c>
      <c r="G360" s="697"/>
      <c r="H360" s="694" t="s">
        <v>272</v>
      </c>
      <c r="I360" s="689">
        <v>11000</v>
      </c>
      <c r="J360" s="690">
        <v>0</v>
      </c>
      <c r="K360" s="1535" t="s">
        <v>4148</v>
      </c>
      <c r="L360" s="1536"/>
    </row>
    <row r="361" spans="1:12" ht="26.25" x14ac:dyDescent="0.25">
      <c r="A361" s="2" t="s">
        <v>4522</v>
      </c>
      <c r="B361" s="65"/>
      <c r="C361" s="19"/>
      <c r="D361" s="22" t="s">
        <v>290</v>
      </c>
      <c r="E361" s="12"/>
      <c r="F361" s="5">
        <v>2019</v>
      </c>
      <c r="G361" s="850">
        <v>34</v>
      </c>
      <c r="H361" s="61" t="s">
        <v>272</v>
      </c>
      <c r="I361" s="445">
        <v>22400</v>
      </c>
      <c r="J361" s="21">
        <v>0</v>
      </c>
    </row>
    <row r="362" spans="1:12" ht="25.5" x14ac:dyDescent="0.25">
      <c r="A362" s="2" t="s">
        <v>4523</v>
      </c>
      <c r="B362" s="65"/>
      <c r="C362" s="19"/>
      <c r="D362" s="22" t="s">
        <v>291</v>
      </c>
      <c r="E362" s="12"/>
      <c r="F362" s="5">
        <v>2021</v>
      </c>
      <c r="G362" s="167" t="s">
        <v>4783</v>
      </c>
      <c r="H362" s="61" t="s">
        <v>272</v>
      </c>
      <c r="I362" s="445">
        <v>11140</v>
      </c>
      <c r="J362" s="21">
        <v>0</v>
      </c>
    </row>
    <row r="363" spans="1:12" ht="26.25" x14ac:dyDescent="0.25">
      <c r="A363" s="2" t="s">
        <v>4524</v>
      </c>
      <c r="B363" s="65"/>
      <c r="C363" s="19"/>
      <c r="D363" s="22" t="s">
        <v>3539</v>
      </c>
      <c r="E363" s="12"/>
      <c r="F363" s="5">
        <v>2023</v>
      </c>
      <c r="G363" s="850">
        <v>0</v>
      </c>
      <c r="H363" s="61" t="s">
        <v>272</v>
      </c>
      <c r="I363" s="445">
        <v>19255.61</v>
      </c>
      <c r="J363" s="21">
        <v>0</v>
      </c>
    </row>
    <row r="364" spans="1:12" x14ac:dyDescent="0.25">
      <c r="A364" s="2"/>
      <c r="B364" s="10"/>
      <c r="C364" s="19"/>
      <c r="D364" s="16"/>
      <c r="E364" s="12"/>
      <c r="F364" s="12"/>
      <c r="G364" s="12"/>
      <c r="H364" s="44"/>
      <c r="I364" s="40">
        <f>SUM(I342:I362)</f>
        <v>570780.91999999993</v>
      </c>
      <c r="J364" s="41">
        <f>SUM(J348:J361)</f>
        <v>0</v>
      </c>
    </row>
    <row r="365" spans="1:12" x14ac:dyDescent="0.25">
      <c r="A365" s="2"/>
      <c r="B365" s="10"/>
      <c r="C365" s="19"/>
      <c r="D365" s="16"/>
      <c r="E365" s="12"/>
      <c r="F365" s="12"/>
      <c r="G365" s="12"/>
      <c r="H365" s="44"/>
      <c r="I365" s="40"/>
      <c r="J365" s="41"/>
    </row>
    <row r="366" spans="1:12" ht="25.5" x14ac:dyDescent="0.25">
      <c r="A366" s="2"/>
      <c r="B366" s="10"/>
      <c r="C366" s="19"/>
      <c r="D366" s="1028" t="s">
        <v>6482</v>
      </c>
      <c r="E366" s="12"/>
      <c r="F366" s="12">
        <v>2024</v>
      </c>
      <c r="G366" s="85" t="s">
        <v>6483</v>
      </c>
      <c r="H366" s="61" t="s">
        <v>272</v>
      </c>
      <c r="I366" s="445">
        <v>10500</v>
      </c>
      <c r="J366" s="21">
        <v>0</v>
      </c>
    </row>
    <row r="367" spans="1:12" ht="25.5" x14ac:dyDescent="0.25">
      <c r="A367" s="2"/>
      <c r="B367" s="10"/>
      <c r="C367" s="19"/>
      <c r="D367" s="1028" t="s">
        <v>6482</v>
      </c>
      <c r="E367" s="12"/>
      <c r="F367" s="12">
        <v>2024</v>
      </c>
      <c r="G367" s="85" t="s">
        <v>6484</v>
      </c>
      <c r="H367" s="61" t="s">
        <v>272</v>
      </c>
      <c r="I367" s="445">
        <v>10500</v>
      </c>
      <c r="J367" s="21">
        <v>0</v>
      </c>
    </row>
    <row r="368" spans="1:12" ht="25.5" x14ac:dyDescent="0.25">
      <c r="A368" s="2"/>
      <c r="B368" s="10"/>
      <c r="C368" s="19"/>
      <c r="D368" s="1028" t="s">
        <v>6482</v>
      </c>
      <c r="E368" s="12"/>
      <c r="F368" s="12">
        <v>2024</v>
      </c>
      <c r="G368" s="85" t="s">
        <v>6485</v>
      </c>
      <c r="H368" s="61" t="s">
        <v>272</v>
      </c>
      <c r="I368" s="445">
        <v>10500</v>
      </c>
      <c r="J368" s="21">
        <v>0</v>
      </c>
    </row>
    <row r="369" spans="1:12" ht="25.5" x14ac:dyDescent="0.25">
      <c r="A369" s="2"/>
      <c r="B369" s="10"/>
      <c r="C369" s="19"/>
      <c r="D369" s="1028" t="s">
        <v>6482</v>
      </c>
      <c r="E369" s="12"/>
      <c r="F369" s="12">
        <v>2024</v>
      </c>
      <c r="G369" s="85" t="s">
        <v>6486</v>
      </c>
      <c r="H369" s="61" t="s">
        <v>272</v>
      </c>
      <c r="I369" s="445">
        <v>10500</v>
      </c>
      <c r="J369" s="21">
        <v>0</v>
      </c>
    </row>
    <row r="370" spans="1:12" ht="25.5" x14ac:dyDescent="0.25">
      <c r="A370" s="2"/>
      <c r="B370" s="10"/>
      <c r="C370" s="19"/>
      <c r="D370" s="1028" t="s">
        <v>6482</v>
      </c>
      <c r="E370" s="12"/>
      <c r="F370" s="12">
        <v>2024</v>
      </c>
      <c r="G370" s="85" t="s">
        <v>6487</v>
      </c>
      <c r="H370" s="61" t="s">
        <v>272</v>
      </c>
      <c r="I370" s="445">
        <v>10500</v>
      </c>
      <c r="J370" s="21">
        <v>0</v>
      </c>
    </row>
    <row r="371" spans="1:12" ht="25.5" x14ac:dyDescent="0.25">
      <c r="A371" s="2"/>
      <c r="B371" s="10"/>
      <c r="C371" s="19"/>
      <c r="D371" s="1028" t="s">
        <v>6482</v>
      </c>
      <c r="E371" s="12"/>
      <c r="F371" s="12">
        <v>2024</v>
      </c>
      <c r="G371" s="85" t="s">
        <v>6488</v>
      </c>
      <c r="H371" s="61" t="s">
        <v>272</v>
      </c>
      <c r="I371" s="445">
        <v>10500</v>
      </c>
      <c r="J371" s="21">
        <v>0</v>
      </c>
    </row>
    <row r="372" spans="1:12" ht="25.5" x14ac:dyDescent="0.25">
      <c r="A372" s="2"/>
      <c r="B372" s="10"/>
      <c r="C372" s="19"/>
      <c r="D372" s="886" t="s">
        <v>4775</v>
      </c>
      <c r="E372" s="12"/>
      <c r="F372" s="12">
        <v>2024</v>
      </c>
      <c r="G372" s="12">
        <v>11000</v>
      </c>
      <c r="H372" s="61" t="s">
        <v>272</v>
      </c>
      <c r="I372" s="445">
        <v>15299</v>
      </c>
      <c r="J372" s="21">
        <v>0</v>
      </c>
    </row>
    <row r="373" spans="1:12" ht="25.5" x14ac:dyDescent="0.25">
      <c r="A373" s="2" t="s">
        <v>4525</v>
      </c>
      <c r="B373" s="51"/>
      <c r="C373" s="19"/>
      <c r="D373" s="16" t="s">
        <v>292</v>
      </c>
      <c r="E373" s="12"/>
      <c r="F373" s="12">
        <v>2018</v>
      </c>
      <c r="G373" s="85" t="s">
        <v>4771</v>
      </c>
      <c r="H373" s="61" t="s">
        <v>272</v>
      </c>
      <c r="I373" s="445">
        <v>10250</v>
      </c>
      <c r="J373" s="21">
        <v>0</v>
      </c>
    </row>
    <row r="374" spans="1:12" ht="25.5" x14ac:dyDescent="0.25">
      <c r="A374" s="2" t="s">
        <v>4526</v>
      </c>
      <c r="B374" s="51"/>
      <c r="C374" s="19"/>
      <c r="D374" s="16" t="s">
        <v>292</v>
      </c>
      <c r="E374" s="12"/>
      <c r="F374" s="12">
        <v>2018</v>
      </c>
      <c r="G374" s="85" t="s">
        <v>4772</v>
      </c>
      <c r="H374" s="61" t="s">
        <v>272</v>
      </c>
      <c r="I374" s="445">
        <v>10250</v>
      </c>
      <c r="J374" s="21">
        <v>0</v>
      </c>
    </row>
    <row r="375" spans="1:12" ht="25.5" x14ac:dyDescent="0.25">
      <c r="A375" s="2" t="s">
        <v>4527</v>
      </c>
      <c r="B375" s="51"/>
      <c r="C375" s="19"/>
      <c r="D375" s="16" t="s">
        <v>292</v>
      </c>
      <c r="E375" s="12"/>
      <c r="F375" s="12">
        <v>2018</v>
      </c>
      <c r="G375" s="85" t="s">
        <v>4773</v>
      </c>
      <c r="H375" s="61" t="s">
        <v>272</v>
      </c>
      <c r="I375" s="445">
        <v>10250</v>
      </c>
      <c r="J375" s="21">
        <v>0</v>
      </c>
    </row>
    <row r="376" spans="1:12" ht="25.5" x14ac:dyDescent="0.25">
      <c r="A376" s="2" t="s">
        <v>4528</v>
      </c>
      <c r="B376" s="51"/>
      <c r="C376" s="19"/>
      <c r="D376" s="16" t="s">
        <v>292</v>
      </c>
      <c r="E376" s="12"/>
      <c r="F376" s="12">
        <v>2018</v>
      </c>
      <c r="G376" s="85" t="s">
        <v>4774</v>
      </c>
      <c r="H376" s="61" t="s">
        <v>272</v>
      </c>
      <c r="I376" s="445">
        <v>10250</v>
      </c>
      <c r="J376" s="21">
        <v>0</v>
      </c>
    </row>
    <row r="377" spans="1:12" ht="25.5" x14ac:dyDescent="0.25">
      <c r="A377" s="2"/>
      <c r="B377" s="63"/>
      <c r="C377" s="19"/>
      <c r="D377" s="671" t="s">
        <v>293</v>
      </c>
      <c r="E377" s="692"/>
      <c r="F377" s="693">
        <v>2012</v>
      </c>
      <c r="G377" s="693"/>
      <c r="H377" s="694" t="s">
        <v>272</v>
      </c>
      <c r="I377" s="695">
        <v>26000</v>
      </c>
      <c r="J377" s="696">
        <v>0</v>
      </c>
      <c r="K377" s="1535" t="s">
        <v>4148</v>
      </c>
      <c r="L377" s="1536"/>
    </row>
    <row r="378" spans="1:12" ht="25.5" x14ac:dyDescent="0.25">
      <c r="A378" s="2" t="s">
        <v>4529</v>
      </c>
      <c r="B378" s="63"/>
      <c r="C378" s="19"/>
      <c r="D378" s="27" t="s">
        <v>294</v>
      </c>
      <c r="E378" s="33"/>
      <c r="F378" s="34">
        <v>39916</v>
      </c>
      <c r="G378" s="885" t="s">
        <v>4757</v>
      </c>
      <c r="H378" s="61" t="s">
        <v>272</v>
      </c>
      <c r="I378" s="446">
        <v>16470</v>
      </c>
      <c r="J378" s="8">
        <v>0</v>
      </c>
    </row>
    <row r="379" spans="1:12" ht="25.5" x14ac:dyDescent="0.25">
      <c r="A379" s="2" t="s">
        <v>4530</v>
      </c>
      <c r="B379" s="32"/>
      <c r="C379" s="19"/>
      <c r="D379" s="27" t="s">
        <v>295</v>
      </c>
      <c r="E379" s="33"/>
      <c r="F379" s="34">
        <v>39962</v>
      </c>
      <c r="G379" s="885" t="s">
        <v>4756</v>
      </c>
      <c r="H379" s="61" t="s">
        <v>272</v>
      </c>
      <c r="I379" s="446">
        <v>29442</v>
      </c>
      <c r="J379" s="8">
        <v>0</v>
      </c>
    </row>
    <row r="380" spans="1:12" ht="25.5" x14ac:dyDescent="0.25">
      <c r="A380" s="2" t="s">
        <v>4531</v>
      </c>
      <c r="B380" s="32"/>
      <c r="C380" s="19"/>
      <c r="D380" s="27" t="s">
        <v>296</v>
      </c>
      <c r="E380" s="33"/>
      <c r="F380" s="34">
        <v>2022</v>
      </c>
      <c r="G380" s="885" t="s">
        <v>4761</v>
      </c>
      <c r="H380" s="61" t="s">
        <v>272</v>
      </c>
      <c r="I380" s="446">
        <v>14999</v>
      </c>
      <c r="J380" s="8">
        <v>0</v>
      </c>
    </row>
    <row r="381" spans="1:12" ht="25.5" x14ac:dyDescent="0.25">
      <c r="A381" s="2" t="s">
        <v>4532</v>
      </c>
      <c r="B381" s="32"/>
      <c r="C381" s="19"/>
      <c r="D381" s="66" t="s">
        <v>3233</v>
      </c>
      <c r="E381" s="33"/>
      <c r="F381" s="50">
        <v>2020</v>
      </c>
      <c r="G381" s="885" t="s">
        <v>4759</v>
      </c>
      <c r="H381" s="61" t="s">
        <v>272</v>
      </c>
      <c r="I381" s="1133">
        <v>19999</v>
      </c>
      <c r="J381" s="17">
        <v>0</v>
      </c>
    </row>
    <row r="382" spans="1:12" ht="25.5" x14ac:dyDescent="0.25">
      <c r="A382" s="2" t="s">
        <v>4533</v>
      </c>
      <c r="B382" s="32"/>
      <c r="C382" s="19"/>
      <c r="D382" s="66" t="s">
        <v>297</v>
      </c>
      <c r="E382" s="33"/>
      <c r="F382" s="36">
        <v>2020</v>
      </c>
      <c r="G382" s="885" t="s">
        <v>108</v>
      </c>
      <c r="H382" s="61" t="s">
        <v>272</v>
      </c>
      <c r="I382" s="1133">
        <v>33075</v>
      </c>
      <c r="J382" s="17">
        <v>0</v>
      </c>
    </row>
    <row r="383" spans="1:12" ht="25.5" x14ac:dyDescent="0.25">
      <c r="A383" s="2" t="s">
        <v>4534</v>
      </c>
      <c r="B383" s="32"/>
      <c r="C383" s="19"/>
      <c r="D383" s="66" t="s">
        <v>297</v>
      </c>
      <c r="E383" s="33"/>
      <c r="F383" s="36">
        <v>2020</v>
      </c>
      <c r="G383" s="885" t="s">
        <v>113</v>
      </c>
      <c r="H383" s="61" t="s">
        <v>272</v>
      </c>
      <c r="I383" s="1133">
        <v>33075</v>
      </c>
      <c r="J383" s="17">
        <v>0</v>
      </c>
    </row>
    <row r="384" spans="1:12" ht="25.5" x14ac:dyDescent="0.25">
      <c r="A384" s="2" t="s">
        <v>4535</v>
      </c>
      <c r="B384" s="32"/>
      <c r="C384" s="19"/>
      <c r="D384" s="66" t="s">
        <v>297</v>
      </c>
      <c r="E384" s="33"/>
      <c r="F384" s="36" t="s">
        <v>298</v>
      </c>
      <c r="G384" s="885" t="s">
        <v>110</v>
      </c>
      <c r="H384" s="61" t="s">
        <v>272</v>
      </c>
      <c r="I384" s="1133">
        <v>33075</v>
      </c>
      <c r="J384" s="17">
        <v>0</v>
      </c>
    </row>
    <row r="385" spans="1:10" ht="25.5" x14ac:dyDescent="0.25">
      <c r="A385" s="2" t="s">
        <v>4536</v>
      </c>
      <c r="B385" s="32"/>
      <c r="C385" s="19"/>
      <c r="D385" s="66" t="s">
        <v>297</v>
      </c>
      <c r="E385" s="33"/>
      <c r="F385" s="36" t="s">
        <v>298</v>
      </c>
      <c r="G385" s="885" t="s">
        <v>112</v>
      </c>
      <c r="H385" s="61" t="s">
        <v>272</v>
      </c>
      <c r="I385" s="1133">
        <v>33075</v>
      </c>
      <c r="J385" s="17">
        <v>0</v>
      </c>
    </row>
    <row r="386" spans="1:10" ht="25.5" x14ac:dyDescent="0.25">
      <c r="A386" s="2" t="s">
        <v>4537</v>
      </c>
      <c r="B386" s="32"/>
      <c r="C386" s="19"/>
      <c r="D386" s="66" t="s">
        <v>299</v>
      </c>
      <c r="E386" s="33"/>
      <c r="F386" s="36" t="s">
        <v>298</v>
      </c>
      <c r="G386" s="885" t="s">
        <v>156</v>
      </c>
      <c r="H386" s="61" t="s">
        <v>272</v>
      </c>
      <c r="I386" s="1133">
        <v>33453</v>
      </c>
      <c r="J386" s="17">
        <v>0</v>
      </c>
    </row>
    <row r="387" spans="1:10" ht="25.5" x14ac:dyDescent="0.25">
      <c r="A387" s="2" t="s">
        <v>4538</v>
      </c>
      <c r="B387" s="32"/>
      <c r="C387" s="19"/>
      <c r="D387" s="66" t="s">
        <v>300</v>
      </c>
      <c r="E387" s="33"/>
      <c r="F387" s="36" t="s">
        <v>298</v>
      </c>
      <c r="G387" s="885" t="s">
        <v>134</v>
      </c>
      <c r="H387" s="61" t="s">
        <v>272</v>
      </c>
      <c r="I387" s="1133">
        <v>37644</v>
      </c>
      <c r="J387" s="17">
        <v>0</v>
      </c>
    </row>
    <row r="388" spans="1:10" ht="25.5" x14ac:dyDescent="0.25">
      <c r="A388" s="2" t="s">
        <v>4539</v>
      </c>
      <c r="B388" s="32"/>
      <c r="C388" s="19"/>
      <c r="D388" s="66" t="s">
        <v>301</v>
      </c>
      <c r="E388" s="33"/>
      <c r="F388" s="36" t="s">
        <v>298</v>
      </c>
      <c r="G388" s="885" t="s">
        <v>4769</v>
      </c>
      <c r="H388" s="61" t="s">
        <v>272</v>
      </c>
      <c r="I388" s="1133">
        <v>147018.4</v>
      </c>
      <c r="J388" s="17">
        <v>24502.9</v>
      </c>
    </row>
    <row r="389" spans="1:10" ht="25.5" x14ac:dyDescent="0.25">
      <c r="A389" s="2" t="s">
        <v>4540</v>
      </c>
      <c r="B389" s="32"/>
      <c r="C389" s="19"/>
      <c r="D389" s="66" t="s">
        <v>302</v>
      </c>
      <c r="E389" s="33"/>
      <c r="F389" s="36" t="s">
        <v>298</v>
      </c>
      <c r="G389" s="885" t="s">
        <v>182</v>
      </c>
      <c r="H389" s="61" t="s">
        <v>272</v>
      </c>
      <c r="I389" s="1133">
        <v>107760.2</v>
      </c>
      <c r="J389" s="17">
        <v>17960.2</v>
      </c>
    </row>
    <row r="390" spans="1:10" ht="25.5" x14ac:dyDescent="0.25">
      <c r="A390" s="2" t="s">
        <v>4541</v>
      </c>
      <c r="B390" s="32"/>
      <c r="C390" s="19"/>
      <c r="D390" s="66" t="s">
        <v>303</v>
      </c>
      <c r="E390" s="33"/>
      <c r="F390" s="36" t="s">
        <v>298</v>
      </c>
      <c r="G390" s="885" t="s">
        <v>180</v>
      </c>
      <c r="H390" s="61" t="s">
        <v>272</v>
      </c>
      <c r="I390" s="1133">
        <v>66150</v>
      </c>
      <c r="J390" s="17">
        <v>0</v>
      </c>
    </row>
    <row r="391" spans="1:10" ht="25.5" x14ac:dyDescent="0.25">
      <c r="A391" s="2" t="s">
        <v>4542</v>
      </c>
      <c r="B391" s="32"/>
      <c r="C391" s="19"/>
      <c r="D391" s="66" t="s">
        <v>304</v>
      </c>
      <c r="E391" s="33"/>
      <c r="F391" s="36" t="s">
        <v>298</v>
      </c>
      <c r="G391" s="885" t="s">
        <v>4766</v>
      </c>
      <c r="H391" s="61" t="s">
        <v>272</v>
      </c>
      <c r="I391" s="1133">
        <v>205023.42</v>
      </c>
      <c r="J391" s="17">
        <v>34170.559999999998</v>
      </c>
    </row>
    <row r="392" spans="1:10" ht="25.5" x14ac:dyDescent="0.25">
      <c r="A392" s="2" t="s">
        <v>4543</v>
      </c>
      <c r="B392" s="32"/>
      <c r="C392" s="19"/>
      <c r="D392" s="66" t="s">
        <v>305</v>
      </c>
      <c r="E392" s="33"/>
      <c r="F392" s="36" t="s">
        <v>298</v>
      </c>
      <c r="G392" s="885" t="s">
        <v>170</v>
      </c>
      <c r="H392" s="61" t="s">
        <v>272</v>
      </c>
      <c r="I392" s="1133">
        <v>50075.5</v>
      </c>
      <c r="J392" s="17">
        <v>0</v>
      </c>
    </row>
    <row r="393" spans="1:10" ht="25.5" x14ac:dyDescent="0.25">
      <c r="A393" s="2" t="s">
        <v>4544</v>
      </c>
      <c r="B393" s="32"/>
      <c r="C393" s="19"/>
      <c r="D393" s="66" t="s">
        <v>305</v>
      </c>
      <c r="E393" s="33"/>
      <c r="F393" s="36" t="s">
        <v>298</v>
      </c>
      <c r="G393" s="885" t="s">
        <v>172</v>
      </c>
      <c r="H393" s="61" t="s">
        <v>272</v>
      </c>
      <c r="I393" s="1133">
        <v>50075.5</v>
      </c>
      <c r="J393" s="17">
        <v>0</v>
      </c>
    </row>
    <row r="394" spans="1:10" ht="25.5" x14ac:dyDescent="0.25">
      <c r="A394" s="2" t="s">
        <v>4545</v>
      </c>
      <c r="B394" s="32"/>
      <c r="C394" s="19"/>
      <c r="D394" s="66" t="s">
        <v>306</v>
      </c>
      <c r="E394" s="33"/>
      <c r="F394" s="36">
        <v>2020</v>
      </c>
      <c r="G394" s="885" t="s">
        <v>4767</v>
      </c>
      <c r="H394" s="61" t="s">
        <v>272</v>
      </c>
      <c r="I394" s="1133">
        <v>35999</v>
      </c>
      <c r="J394" s="17">
        <v>0</v>
      </c>
    </row>
    <row r="395" spans="1:10" ht="25.5" x14ac:dyDescent="0.25">
      <c r="A395" s="2" t="s">
        <v>4546</v>
      </c>
      <c r="B395" s="32"/>
      <c r="C395" s="19"/>
      <c r="D395" s="66" t="s">
        <v>307</v>
      </c>
      <c r="E395" s="33"/>
      <c r="F395" s="36">
        <v>2020</v>
      </c>
      <c r="G395" s="885" t="s">
        <v>4768</v>
      </c>
      <c r="H395" s="61" t="s">
        <v>272</v>
      </c>
      <c r="I395" s="1133">
        <v>126017.64</v>
      </c>
      <c r="J395" s="17">
        <v>21003.14</v>
      </c>
    </row>
    <row r="396" spans="1:10" ht="25.5" x14ac:dyDescent="0.25">
      <c r="A396" s="2" t="s">
        <v>4547</v>
      </c>
      <c r="B396" s="32"/>
      <c r="C396" s="19"/>
      <c r="D396" s="66" t="s">
        <v>308</v>
      </c>
      <c r="E396" s="33"/>
      <c r="F396" s="36" t="s">
        <v>298</v>
      </c>
      <c r="G396" s="885" t="s">
        <v>4770</v>
      </c>
      <c r="H396" s="61" t="s">
        <v>272</v>
      </c>
      <c r="I396" s="1133">
        <v>205023.42</v>
      </c>
      <c r="J396" s="17">
        <v>34170.559999999998</v>
      </c>
    </row>
    <row r="397" spans="1:10" ht="25.5" x14ac:dyDescent="0.25">
      <c r="A397" s="2" t="s">
        <v>4548</v>
      </c>
      <c r="B397" s="32"/>
      <c r="C397" s="19"/>
      <c r="D397" s="66" t="s">
        <v>309</v>
      </c>
      <c r="E397" s="33"/>
      <c r="F397" s="50">
        <v>2023</v>
      </c>
      <c r="G397" s="885">
        <v>35</v>
      </c>
      <c r="H397" s="61" t="s">
        <v>272</v>
      </c>
      <c r="I397" s="1133">
        <v>127500</v>
      </c>
      <c r="J397" s="17">
        <v>71187.5</v>
      </c>
    </row>
    <row r="398" spans="1:10" ht="25.5" x14ac:dyDescent="0.25">
      <c r="A398" s="2" t="s">
        <v>4549</v>
      </c>
      <c r="B398" s="32"/>
      <c r="C398" s="19"/>
      <c r="D398" s="66" t="s">
        <v>309</v>
      </c>
      <c r="E398" s="33"/>
      <c r="F398" s="50">
        <v>2023</v>
      </c>
      <c r="G398" s="50">
        <v>36</v>
      </c>
      <c r="H398" s="61" t="s">
        <v>272</v>
      </c>
      <c r="I398" s="1133">
        <v>127500</v>
      </c>
      <c r="J398" s="17">
        <v>71187.5</v>
      </c>
    </row>
    <row r="399" spans="1:10" ht="25.5" x14ac:dyDescent="0.25">
      <c r="A399" s="2" t="s">
        <v>4550</v>
      </c>
      <c r="B399" s="32"/>
      <c r="C399" s="19"/>
      <c r="D399" s="66" t="s">
        <v>309</v>
      </c>
      <c r="E399" s="33"/>
      <c r="F399" s="50">
        <v>2023</v>
      </c>
      <c r="G399" s="50">
        <v>37</v>
      </c>
      <c r="H399" s="61" t="s">
        <v>272</v>
      </c>
      <c r="I399" s="1133">
        <v>127500</v>
      </c>
      <c r="J399" s="17">
        <v>71187.5</v>
      </c>
    </row>
    <row r="400" spans="1:10" ht="25.5" x14ac:dyDescent="0.25">
      <c r="A400" s="2" t="s">
        <v>4551</v>
      </c>
      <c r="B400" s="32"/>
      <c r="C400" s="19"/>
      <c r="D400" s="66" t="s">
        <v>309</v>
      </c>
      <c r="E400" s="33"/>
      <c r="F400" s="50">
        <v>2023</v>
      </c>
      <c r="G400" s="50">
        <v>38</v>
      </c>
      <c r="H400" s="61" t="s">
        <v>272</v>
      </c>
      <c r="I400" s="1133">
        <v>127500</v>
      </c>
      <c r="J400" s="17">
        <v>71187.5</v>
      </c>
    </row>
    <row r="401" spans="1:10" ht="25.5" x14ac:dyDescent="0.25">
      <c r="A401" s="2" t="s">
        <v>4552</v>
      </c>
      <c r="B401" s="32"/>
      <c r="C401" s="19"/>
      <c r="D401" s="66" t="s">
        <v>310</v>
      </c>
      <c r="E401" s="33"/>
      <c r="F401" s="50">
        <v>2020</v>
      </c>
      <c r="G401" s="50">
        <v>39</v>
      </c>
      <c r="H401" s="61" t="s">
        <v>272</v>
      </c>
      <c r="I401" s="1133">
        <v>50000</v>
      </c>
      <c r="J401" s="17">
        <v>0</v>
      </c>
    </row>
    <row r="402" spans="1:10" ht="25.5" x14ac:dyDescent="0.25">
      <c r="A402" s="2" t="s">
        <v>4553</v>
      </c>
      <c r="B402" s="32"/>
      <c r="C402" s="19"/>
      <c r="D402" s="66" t="s">
        <v>311</v>
      </c>
      <c r="E402" s="33"/>
      <c r="F402" s="50">
        <v>2020</v>
      </c>
      <c r="G402" s="50">
        <v>40</v>
      </c>
      <c r="H402" s="61" t="s">
        <v>272</v>
      </c>
      <c r="I402" s="1133">
        <v>11103</v>
      </c>
      <c r="J402" s="17">
        <v>0</v>
      </c>
    </row>
    <row r="403" spans="1:10" ht="25.5" x14ac:dyDescent="0.25">
      <c r="A403" s="2" t="s">
        <v>4554</v>
      </c>
      <c r="B403" s="32"/>
      <c r="C403" s="19"/>
      <c r="D403" s="66" t="s">
        <v>311</v>
      </c>
      <c r="E403" s="33"/>
      <c r="F403" s="50">
        <v>2020</v>
      </c>
      <c r="G403" s="50">
        <v>42</v>
      </c>
      <c r="H403" s="61" t="s">
        <v>272</v>
      </c>
      <c r="I403" s="1133">
        <v>11103</v>
      </c>
      <c r="J403" s="17">
        <v>0</v>
      </c>
    </row>
    <row r="404" spans="1:10" ht="25.5" x14ac:dyDescent="0.25">
      <c r="A404" s="2" t="s">
        <v>4555</v>
      </c>
      <c r="B404" s="32"/>
      <c r="C404" s="19"/>
      <c r="D404" s="66" t="s">
        <v>311</v>
      </c>
      <c r="E404" s="33"/>
      <c r="F404" s="50">
        <v>2020</v>
      </c>
      <c r="G404" s="50">
        <v>43</v>
      </c>
      <c r="H404" s="61" t="s">
        <v>272</v>
      </c>
      <c r="I404" s="1133">
        <v>11103</v>
      </c>
      <c r="J404" s="17">
        <v>0</v>
      </c>
    </row>
    <row r="405" spans="1:10" ht="25.5" x14ac:dyDescent="0.25">
      <c r="A405" s="2" t="s">
        <v>4556</v>
      </c>
      <c r="B405" s="32"/>
      <c r="C405" s="19"/>
      <c r="D405" s="66" t="s">
        <v>311</v>
      </c>
      <c r="E405" s="33"/>
      <c r="F405" s="50">
        <v>2020</v>
      </c>
      <c r="G405" s="50">
        <v>41</v>
      </c>
      <c r="H405" s="61" t="s">
        <v>272</v>
      </c>
      <c r="I405" s="1133">
        <v>11103</v>
      </c>
      <c r="J405" s="17">
        <v>0</v>
      </c>
    </row>
    <row r="406" spans="1:10" ht="25.5" x14ac:dyDescent="0.25">
      <c r="A406" s="2" t="s">
        <v>4557</v>
      </c>
      <c r="B406" s="32"/>
      <c r="C406" s="19"/>
      <c r="D406" s="66" t="s">
        <v>312</v>
      </c>
      <c r="E406" s="33"/>
      <c r="F406" s="50">
        <v>2020</v>
      </c>
      <c r="G406" s="50">
        <v>78</v>
      </c>
      <c r="H406" s="61" t="s">
        <v>272</v>
      </c>
      <c r="I406" s="1133">
        <v>16065</v>
      </c>
      <c r="J406" s="17">
        <v>0</v>
      </c>
    </row>
    <row r="407" spans="1:10" ht="25.5" x14ac:dyDescent="0.25">
      <c r="A407" s="2" t="s">
        <v>4558</v>
      </c>
      <c r="B407" s="32"/>
      <c r="C407" s="19"/>
      <c r="D407" s="66" t="s">
        <v>312</v>
      </c>
      <c r="E407" s="33"/>
      <c r="F407" s="50">
        <v>2020</v>
      </c>
      <c r="G407" s="50">
        <v>67</v>
      </c>
      <c r="H407" s="61" t="s">
        <v>272</v>
      </c>
      <c r="I407" s="1133">
        <v>16065</v>
      </c>
      <c r="J407" s="17">
        <v>0</v>
      </c>
    </row>
    <row r="408" spans="1:10" ht="25.5" x14ac:dyDescent="0.25">
      <c r="A408" s="2" t="s">
        <v>4559</v>
      </c>
      <c r="B408" s="32"/>
      <c r="C408" s="19"/>
      <c r="D408" s="66" t="s">
        <v>312</v>
      </c>
      <c r="E408" s="33"/>
      <c r="F408" s="50">
        <v>2020</v>
      </c>
      <c r="G408" s="50">
        <v>77</v>
      </c>
      <c r="H408" s="61" t="s">
        <v>272</v>
      </c>
      <c r="I408" s="1133">
        <v>16065</v>
      </c>
      <c r="J408" s="17">
        <v>0</v>
      </c>
    </row>
    <row r="409" spans="1:10" ht="25.5" x14ac:dyDescent="0.25">
      <c r="A409" s="2" t="s">
        <v>4560</v>
      </c>
      <c r="B409" s="32"/>
      <c r="C409" s="19"/>
      <c r="D409" s="66" t="s">
        <v>312</v>
      </c>
      <c r="E409" s="33"/>
      <c r="F409" s="50">
        <v>2020</v>
      </c>
      <c r="G409" s="50">
        <v>76</v>
      </c>
      <c r="H409" s="61" t="s">
        <v>272</v>
      </c>
      <c r="I409" s="1133">
        <v>16065</v>
      </c>
      <c r="J409" s="17">
        <v>0</v>
      </c>
    </row>
    <row r="410" spans="1:10" ht="25.5" x14ac:dyDescent="0.25">
      <c r="A410" s="2" t="s">
        <v>4561</v>
      </c>
      <c r="B410" s="32"/>
      <c r="C410" s="19"/>
      <c r="D410" s="66" t="s">
        <v>297</v>
      </c>
      <c r="E410" s="33"/>
      <c r="F410" s="50">
        <v>2020</v>
      </c>
      <c r="G410" s="50">
        <v>79</v>
      </c>
      <c r="H410" s="61" t="s">
        <v>272</v>
      </c>
      <c r="I410" s="1133">
        <v>79773.119999999995</v>
      </c>
      <c r="J410" s="17">
        <v>0</v>
      </c>
    </row>
    <row r="411" spans="1:10" ht="25.5" x14ac:dyDescent="0.25">
      <c r="A411" s="2" t="s">
        <v>4562</v>
      </c>
      <c r="B411" s="32"/>
      <c r="C411" s="19"/>
      <c r="D411" s="66" t="s">
        <v>297</v>
      </c>
      <c r="E411" s="33"/>
      <c r="F411" s="50">
        <v>2020</v>
      </c>
      <c r="G411" s="50">
        <v>81</v>
      </c>
      <c r="H411" s="61" t="s">
        <v>272</v>
      </c>
      <c r="I411" s="1133">
        <v>79773.119999999995</v>
      </c>
      <c r="J411" s="17">
        <v>0</v>
      </c>
    </row>
    <row r="412" spans="1:10" ht="25.5" x14ac:dyDescent="0.25">
      <c r="A412" s="2" t="s">
        <v>4563</v>
      </c>
      <c r="B412" s="32"/>
      <c r="C412" s="19"/>
      <c r="D412" s="66" t="s">
        <v>297</v>
      </c>
      <c r="E412" s="33"/>
      <c r="F412" s="50">
        <v>2020</v>
      </c>
      <c r="G412" s="50">
        <v>80</v>
      </c>
      <c r="H412" s="61" t="s">
        <v>272</v>
      </c>
      <c r="I412" s="1133">
        <v>79773.119999999995</v>
      </c>
      <c r="J412" s="17">
        <v>0</v>
      </c>
    </row>
    <row r="413" spans="1:10" ht="25.5" x14ac:dyDescent="0.25">
      <c r="A413" s="2" t="s">
        <v>4564</v>
      </c>
      <c r="B413" s="32"/>
      <c r="C413" s="19"/>
      <c r="D413" s="66" t="s">
        <v>313</v>
      </c>
      <c r="E413" s="33"/>
      <c r="F413" s="50">
        <v>2020</v>
      </c>
      <c r="G413" s="50">
        <v>83</v>
      </c>
      <c r="H413" s="61" t="s">
        <v>272</v>
      </c>
      <c r="I413" s="1133">
        <v>10743.7</v>
      </c>
      <c r="J413" s="17">
        <v>0</v>
      </c>
    </row>
    <row r="414" spans="1:10" ht="25.5" x14ac:dyDescent="0.25">
      <c r="A414" s="2" t="s">
        <v>4565</v>
      </c>
      <c r="B414" s="32"/>
      <c r="C414" s="19"/>
      <c r="D414" s="66" t="s">
        <v>314</v>
      </c>
      <c r="E414" s="33"/>
      <c r="F414" s="50">
        <v>2020</v>
      </c>
      <c r="G414" s="50">
        <v>84</v>
      </c>
      <c r="H414" s="61" t="s">
        <v>272</v>
      </c>
      <c r="I414" s="1133">
        <v>17813.3</v>
      </c>
      <c r="J414" s="17">
        <v>0</v>
      </c>
    </row>
    <row r="415" spans="1:10" ht="25.5" x14ac:dyDescent="0.25">
      <c r="A415" s="2" t="s">
        <v>4566</v>
      </c>
      <c r="B415" s="32"/>
      <c r="C415" s="19"/>
      <c r="D415" s="66" t="s">
        <v>314</v>
      </c>
      <c r="E415" s="33"/>
      <c r="F415" s="50">
        <v>2020</v>
      </c>
      <c r="G415" s="50">
        <v>85</v>
      </c>
      <c r="H415" s="61" t="s">
        <v>272</v>
      </c>
      <c r="I415" s="1133">
        <v>17813.3</v>
      </c>
      <c r="J415" s="17">
        <v>0</v>
      </c>
    </row>
    <row r="416" spans="1:10" ht="25.5" x14ac:dyDescent="0.25">
      <c r="A416" s="2" t="s">
        <v>4567</v>
      </c>
      <c r="B416" s="32"/>
      <c r="C416" s="19"/>
      <c r="D416" s="66" t="s">
        <v>314</v>
      </c>
      <c r="E416" s="33"/>
      <c r="F416" s="50">
        <v>2020</v>
      </c>
      <c r="G416" s="50">
        <v>86</v>
      </c>
      <c r="H416" s="61" t="s">
        <v>272</v>
      </c>
      <c r="I416" s="1133">
        <v>17813.3</v>
      </c>
      <c r="J416" s="17">
        <v>0</v>
      </c>
    </row>
    <row r="417" spans="1:10" ht="25.5" x14ac:dyDescent="0.25">
      <c r="A417" s="2" t="s">
        <v>4568</v>
      </c>
      <c r="B417" s="32"/>
      <c r="C417" s="19"/>
      <c r="D417" s="66" t="s">
        <v>314</v>
      </c>
      <c r="E417" s="33"/>
      <c r="F417" s="50">
        <v>2020</v>
      </c>
      <c r="G417" s="50">
        <v>88</v>
      </c>
      <c r="H417" s="61" t="s">
        <v>272</v>
      </c>
      <c r="I417" s="1133">
        <v>17813.3</v>
      </c>
      <c r="J417" s="17">
        <v>0</v>
      </c>
    </row>
    <row r="418" spans="1:10" ht="25.5" x14ac:dyDescent="0.25">
      <c r="A418" s="2" t="s">
        <v>4569</v>
      </c>
      <c r="B418" s="32"/>
      <c r="C418" s="19"/>
      <c r="D418" s="66" t="s">
        <v>314</v>
      </c>
      <c r="E418" s="33"/>
      <c r="F418" s="50">
        <v>2020</v>
      </c>
      <c r="G418" s="50">
        <v>87</v>
      </c>
      <c r="H418" s="61" t="s">
        <v>272</v>
      </c>
      <c r="I418" s="1133">
        <v>17813.3</v>
      </c>
      <c r="J418" s="17">
        <v>0</v>
      </c>
    </row>
    <row r="419" spans="1:10" ht="25.5" x14ac:dyDescent="0.25">
      <c r="A419" s="2" t="s">
        <v>4570</v>
      </c>
      <c r="B419" s="32"/>
      <c r="C419" s="19"/>
      <c r="D419" s="66" t="s">
        <v>315</v>
      </c>
      <c r="E419" s="33"/>
      <c r="F419" s="50"/>
      <c r="G419" s="50">
        <v>74</v>
      </c>
      <c r="H419" s="61" t="s">
        <v>272</v>
      </c>
      <c r="I419" s="1133">
        <v>42903.3</v>
      </c>
      <c r="J419" s="17">
        <v>0</v>
      </c>
    </row>
    <row r="420" spans="1:10" ht="25.5" x14ac:dyDescent="0.25">
      <c r="A420" s="2" t="s">
        <v>4571</v>
      </c>
      <c r="B420" s="32"/>
      <c r="C420" s="19"/>
      <c r="D420" s="66" t="s">
        <v>297</v>
      </c>
      <c r="E420" s="33"/>
      <c r="F420" s="50">
        <v>2020</v>
      </c>
      <c r="G420" s="50">
        <v>72</v>
      </c>
      <c r="H420" s="61" t="s">
        <v>272</v>
      </c>
      <c r="I420" s="1133">
        <v>73946.3</v>
      </c>
      <c r="J420" s="17">
        <v>0</v>
      </c>
    </row>
    <row r="421" spans="1:10" ht="25.5" x14ac:dyDescent="0.25">
      <c r="A421" s="2" t="s">
        <v>4572</v>
      </c>
      <c r="B421" s="32"/>
      <c r="C421" s="19"/>
      <c r="D421" s="66" t="s">
        <v>297</v>
      </c>
      <c r="E421" s="33"/>
      <c r="F421" s="50">
        <v>2020</v>
      </c>
      <c r="G421" s="50">
        <v>71</v>
      </c>
      <c r="H421" s="61" t="s">
        <v>272</v>
      </c>
      <c r="I421" s="1133">
        <v>73946.3</v>
      </c>
      <c r="J421" s="17">
        <v>0</v>
      </c>
    </row>
    <row r="422" spans="1:10" ht="25.5" x14ac:dyDescent="0.25">
      <c r="A422" s="2" t="s">
        <v>4573</v>
      </c>
      <c r="B422" s="32"/>
      <c r="C422" s="19"/>
      <c r="D422" s="66" t="s">
        <v>297</v>
      </c>
      <c r="E422" s="33"/>
      <c r="F422" s="50">
        <v>2020</v>
      </c>
      <c r="G422" s="50">
        <v>70</v>
      </c>
      <c r="H422" s="61" t="s">
        <v>272</v>
      </c>
      <c r="I422" s="1133">
        <v>73946.3</v>
      </c>
      <c r="J422" s="17">
        <v>0</v>
      </c>
    </row>
    <row r="423" spans="1:10" ht="25.5" x14ac:dyDescent="0.25">
      <c r="A423" s="2" t="s">
        <v>4574</v>
      </c>
      <c r="B423" s="32"/>
      <c r="C423" s="19"/>
      <c r="D423" s="66" t="s">
        <v>297</v>
      </c>
      <c r="E423" s="33"/>
      <c r="F423" s="50">
        <v>2020</v>
      </c>
      <c r="G423" s="50">
        <v>69</v>
      </c>
      <c r="H423" s="61" t="s">
        <v>272</v>
      </c>
      <c r="I423" s="1133">
        <v>73946.3</v>
      </c>
      <c r="J423" s="17">
        <v>0</v>
      </c>
    </row>
    <row r="424" spans="1:10" ht="25.5" x14ac:dyDescent="0.25">
      <c r="A424" s="2" t="s">
        <v>4575</v>
      </c>
      <c r="B424" s="32"/>
      <c r="C424" s="19"/>
      <c r="D424" s="66" t="s">
        <v>316</v>
      </c>
      <c r="E424" s="33"/>
      <c r="F424" s="50">
        <v>2020</v>
      </c>
      <c r="G424" s="50">
        <v>98</v>
      </c>
      <c r="H424" s="61" t="s">
        <v>272</v>
      </c>
      <c r="I424" s="1133">
        <v>16443</v>
      </c>
      <c r="J424" s="17">
        <v>0</v>
      </c>
    </row>
    <row r="425" spans="1:10" ht="25.5" x14ac:dyDescent="0.25">
      <c r="A425" s="2" t="s">
        <v>4576</v>
      </c>
      <c r="B425" s="32"/>
      <c r="C425" s="19"/>
      <c r="D425" s="66" t="s">
        <v>316</v>
      </c>
      <c r="E425" s="33"/>
      <c r="F425" s="50">
        <v>2020</v>
      </c>
      <c r="G425" s="50">
        <v>99</v>
      </c>
      <c r="H425" s="61" t="s">
        <v>272</v>
      </c>
      <c r="I425" s="1133">
        <v>13891.5</v>
      </c>
      <c r="J425" s="17">
        <v>0</v>
      </c>
    </row>
    <row r="426" spans="1:10" ht="25.5" x14ac:dyDescent="0.25">
      <c r="A426" s="2" t="s">
        <v>4577</v>
      </c>
      <c r="B426" s="32"/>
      <c r="C426" s="19"/>
      <c r="D426" s="66" t="s">
        <v>316</v>
      </c>
      <c r="E426" s="33"/>
      <c r="F426" s="885">
        <v>2020</v>
      </c>
      <c r="G426" s="885" t="s">
        <v>4776</v>
      </c>
      <c r="H426" s="61" t="s">
        <v>272</v>
      </c>
      <c r="I426" s="1133">
        <v>13891.5</v>
      </c>
      <c r="J426" s="17">
        <v>13891.5</v>
      </c>
    </row>
    <row r="427" spans="1:10" ht="25.5" x14ac:dyDescent="0.25">
      <c r="A427" s="2" t="s">
        <v>4578</v>
      </c>
      <c r="B427" s="32"/>
      <c r="C427" s="19"/>
      <c r="D427" s="66" t="s">
        <v>317</v>
      </c>
      <c r="E427" s="33"/>
      <c r="F427" s="34"/>
      <c r="G427" s="34">
        <v>67</v>
      </c>
      <c r="H427" s="61" t="s">
        <v>272</v>
      </c>
      <c r="I427" s="1133">
        <v>66150</v>
      </c>
      <c r="J427" s="17">
        <v>0</v>
      </c>
    </row>
    <row r="428" spans="1:10" ht="25.5" x14ac:dyDescent="0.25">
      <c r="A428" s="2" t="s">
        <v>4579</v>
      </c>
      <c r="B428" s="32"/>
      <c r="C428" s="19"/>
      <c r="D428" s="66" t="s">
        <v>318</v>
      </c>
      <c r="E428" s="33"/>
      <c r="F428" s="50">
        <v>2020</v>
      </c>
      <c r="G428" s="885" t="s">
        <v>4777</v>
      </c>
      <c r="H428" s="61" t="s">
        <v>272</v>
      </c>
      <c r="I428" s="1133">
        <v>13041</v>
      </c>
      <c r="J428" s="17">
        <v>0</v>
      </c>
    </row>
    <row r="429" spans="1:10" ht="25.5" x14ac:dyDescent="0.25">
      <c r="A429" s="2" t="s">
        <v>4580</v>
      </c>
      <c r="B429" s="32"/>
      <c r="C429" s="19"/>
      <c r="D429" s="66" t="s">
        <v>319</v>
      </c>
      <c r="E429" s="33"/>
      <c r="F429" s="50">
        <v>2020</v>
      </c>
      <c r="G429" s="885" t="s">
        <v>4778</v>
      </c>
      <c r="H429" s="61" t="s">
        <v>272</v>
      </c>
      <c r="I429" s="1133">
        <v>21446.799999999999</v>
      </c>
      <c r="J429" s="17">
        <v>0</v>
      </c>
    </row>
    <row r="430" spans="1:10" ht="25.5" x14ac:dyDescent="0.25">
      <c r="A430" s="2" t="s">
        <v>4581</v>
      </c>
      <c r="B430" s="32"/>
      <c r="C430" s="19"/>
      <c r="D430" s="66" t="s">
        <v>320</v>
      </c>
      <c r="E430" s="33"/>
      <c r="F430" s="50">
        <v>2020</v>
      </c>
      <c r="G430" s="50">
        <v>94</v>
      </c>
      <c r="H430" s="61" t="s">
        <v>272</v>
      </c>
      <c r="I430" s="1133">
        <v>67261.3</v>
      </c>
      <c r="J430" s="17">
        <v>67261.3</v>
      </c>
    </row>
    <row r="431" spans="1:10" ht="25.5" x14ac:dyDescent="0.25">
      <c r="A431" s="2" t="s">
        <v>4582</v>
      </c>
      <c r="B431" s="32"/>
      <c r="C431" s="19"/>
      <c r="D431" s="66" t="s">
        <v>321</v>
      </c>
      <c r="E431" s="33"/>
      <c r="F431" s="50">
        <v>2020</v>
      </c>
      <c r="G431" s="50">
        <v>42</v>
      </c>
      <c r="H431" s="61" t="s">
        <v>272</v>
      </c>
      <c r="I431" s="1133">
        <v>13135.5</v>
      </c>
      <c r="J431" s="17">
        <v>0</v>
      </c>
    </row>
    <row r="432" spans="1:10" ht="25.5" x14ac:dyDescent="0.25">
      <c r="A432" s="2" t="s">
        <v>4583</v>
      </c>
      <c r="B432" s="32"/>
      <c r="C432" s="19"/>
      <c r="D432" s="66" t="s">
        <v>322</v>
      </c>
      <c r="E432" s="33"/>
      <c r="F432" s="50">
        <v>2020</v>
      </c>
      <c r="G432" s="885" t="s">
        <v>4779</v>
      </c>
      <c r="H432" s="61" t="s">
        <v>272</v>
      </c>
      <c r="I432" s="1133">
        <v>16835.25</v>
      </c>
      <c r="J432" s="17">
        <v>0</v>
      </c>
    </row>
    <row r="433" spans="1:10" ht="25.5" x14ac:dyDescent="0.25">
      <c r="A433" s="2" t="s">
        <v>4584</v>
      </c>
      <c r="B433" s="32"/>
      <c r="C433" s="19"/>
      <c r="D433" s="66" t="s">
        <v>322</v>
      </c>
      <c r="E433" s="33"/>
      <c r="F433" s="50">
        <v>2020</v>
      </c>
      <c r="G433" s="885" t="s">
        <v>4780</v>
      </c>
      <c r="H433" s="61" t="s">
        <v>272</v>
      </c>
      <c r="I433" s="1133">
        <v>16835.25</v>
      </c>
      <c r="J433" s="17">
        <v>0</v>
      </c>
    </row>
    <row r="434" spans="1:10" ht="25.5" x14ac:dyDescent="0.25">
      <c r="A434" s="2" t="s">
        <v>4585</v>
      </c>
      <c r="B434" s="32"/>
      <c r="C434" s="19"/>
      <c r="D434" s="66" t="s">
        <v>322</v>
      </c>
      <c r="E434" s="33"/>
      <c r="F434" s="50">
        <v>2020</v>
      </c>
      <c r="G434" s="885" t="s">
        <v>4781</v>
      </c>
      <c r="H434" s="61" t="s">
        <v>272</v>
      </c>
      <c r="I434" s="1133">
        <v>16835.25</v>
      </c>
      <c r="J434" s="17">
        <v>0</v>
      </c>
    </row>
    <row r="435" spans="1:10" ht="25.5" x14ac:dyDescent="0.25">
      <c r="A435" s="2" t="s">
        <v>4587</v>
      </c>
      <c r="B435" s="32"/>
      <c r="C435" s="19"/>
      <c r="D435" s="66" t="s">
        <v>322</v>
      </c>
      <c r="E435" s="33"/>
      <c r="F435" s="50">
        <v>2020</v>
      </c>
      <c r="G435" s="885" t="s">
        <v>4782</v>
      </c>
      <c r="H435" s="61" t="s">
        <v>272</v>
      </c>
      <c r="I435" s="1133">
        <v>16835.25</v>
      </c>
      <c r="J435" s="17">
        <v>0</v>
      </c>
    </row>
    <row r="436" spans="1:10" ht="25.5" x14ac:dyDescent="0.25">
      <c r="A436" s="2" t="s">
        <v>4586</v>
      </c>
      <c r="B436" s="32"/>
      <c r="C436" s="19"/>
      <c r="D436" s="66" t="s">
        <v>323</v>
      </c>
      <c r="E436" s="33"/>
      <c r="F436" s="50">
        <v>2021</v>
      </c>
      <c r="G436" s="50">
        <v>13</v>
      </c>
      <c r="H436" s="61" t="s">
        <v>272</v>
      </c>
      <c r="I436" s="1134">
        <v>12000</v>
      </c>
      <c r="J436" s="17">
        <v>0</v>
      </c>
    </row>
    <row r="437" spans="1:10" ht="25.5" x14ac:dyDescent="0.25">
      <c r="A437" s="2" t="s">
        <v>4588</v>
      </c>
      <c r="B437" s="32"/>
      <c r="C437" s="19"/>
      <c r="D437" s="66" t="s">
        <v>324</v>
      </c>
      <c r="E437" s="33"/>
      <c r="F437" s="50">
        <v>2021</v>
      </c>
      <c r="G437" s="50">
        <v>16</v>
      </c>
      <c r="H437" s="61" t="s">
        <v>272</v>
      </c>
      <c r="I437" s="1134">
        <v>25000</v>
      </c>
      <c r="J437" s="17">
        <v>5000</v>
      </c>
    </row>
    <row r="438" spans="1:10" ht="25.5" x14ac:dyDescent="0.25">
      <c r="A438" s="2" t="s">
        <v>4589</v>
      </c>
      <c r="B438" s="32"/>
      <c r="C438" s="19"/>
      <c r="D438" s="66" t="s">
        <v>324</v>
      </c>
      <c r="E438" s="33"/>
      <c r="F438" s="50">
        <v>2021</v>
      </c>
      <c r="G438" s="50">
        <v>15</v>
      </c>
      <c r="H438" s="61" t="s">
        <v>272</v>
      </c>
      <c r="I438" s="1134">
        <v>25000</v>
      </c>
      <c r="J438" s="17">
        <v>5000</v>
      </c>
    </row>
    <row r="439" spans="1:10" ht="25.5" x14ac:dyDescent="0.25">
      <c r="A439" s="2" t="s">
        <v>4590</v>
      </c>
      <c r="B439" s="32"/>
      <c r="C439" s="19"/>
      <c r="D439" s="66" t="s">
        <v>325</v>
      </c>
      <c r="E439" s="33"/>
      <c r="F439" s="50">
        <v>2021</v>
      </c>
      <c r="G439" s="50">
        <v>1</v>
      </c>
      <c r="H439" s="61" t="s">
        <v>272</v>
      </c>
      <c r="I439" s="1134">
        <v>22000</v>
      </c>
      <c r="J439" s="17">
        <v>0</v>
      </c>
    </row>
    <row r="440" spans="1:10" ht="25.5" x14ac:dyDescent="0.25">
      <c r="A440" s="2" t="s">
        <v>4591</v>
      </c>
      <c r="B440" s="32"/>
      <c r="C440" s="19"/>
      <c r="D440" s="66" t="s">
        <v>326</v>
      </c>
      <c r="E440" s="33"/>
      <c r="F440" s="50">
        <v>2021</v>
      </c>
      <c r="G440" s="50">
        <v>2</v>
      </c>
      <c r="H440" s="61" t="s">
        <v>272</v>
      </c>
      <c r="I440" s="1134">
        <v>22000</v>
      </c>
      <c r="J440" s="17">
        <v>0</v>
      </c>
    </row>
    <row r="441" spans="1:10" ht="25.5" x14ac:dyDescent="0.25">
      <c r="A441" s="2" t="s">
        <v>4592</v>
      </c>
      <c r="B441" s="32"/>
      <c r="C441" s="19"/>
      <c r="D441" s="66" t="s">
        <v>327</v>
      </c>
      <c r="E441" s="33"/>
      <c r="F441" s="50">
        <v>2021</v>
      </c>
      <c r="G441" s="50">
        <v>3</v>
      </c>
      <c r="H441" s="61" t="s">
        <v>272</v>
      </c>
      <c r="I441" s="1134">
        <v>18000</v>
      </c>
      <c r="J441" s="17">
        <v>0</v>
      </c>
    </row>
    <row r="442" spans="1:10" ht="25.5" x14ac:dyDescent="0.25">
      <c r="A442" s="2" t="s">
        <v>4593</v>
      </c>
      <c r="B442" s="32"/>
      <c r="C442" s="19"/>
      <c r="D442" s="66" t="s">
        <v>327</v>
      </c>
      <c r="E442" s="33"/>
      <c r="F442" s="50">
        <v>2021</v>
      </c>
      <c r="G442" s="50">
        <v>4</v>
      </c>
      <c r="H442" s="61" t="s">
        <v>272</v>
      </c>
      <c r="I442" s="1134">
        <v>18000</v>
      </c>
      <c r="J442" s="17">
        <v>0</v>
      </c>
    </row>
    <row r="443" spans="1:10" ht="25.5" x14ac:dyDescent="0.25">
      <c r="A443" s="2" t="s">
        <v>4594</v>
      </c>
      <c r="B443" s="32"/>
      <c r="C443" s="19"/>
      <c r="D443" s="66" t="s">
        <v>328</v>
      </c>
      <c r="E443" s="33"/>
      <c r="F443" s="50">
        <v>2021</v>
      </c>
      <c r="G443" s="50">
        <v>5</v>
      </c>
      <c r="H443" s="61" t="s">
        <v>272</v>
      </c>
      <c r="I443" s="1134">
        <v>60000</v>
      </c>
      <c r="J443" s="17">
        <v>0</v>
      </c>
    </row>
    <row r="444" spans="1:10" ht="25.5" x14ac:dyDescent="0.25">
      <c r="A444" s="2" t="s">
        <v>4595</v>
      </c>
      <c r="B444" s="32"/>
      <c r="C444" s="19"/>
      <c r="D444" s="66" t="s">
        <v>329</v>
      </c>
      <c r="E444" s="33"/>
      <c r="F444" s="50">
        <v>2021</v>
      </c>
      <c r="G444" s="50">
        <v>6</v>
      </c>
      <c r="H444" s="61" t="s">
        <v>272</v>
      </c>
      <c r="I444" s="1134">
        <v>40000</v>
      </c>
      <c r="J444" s="17">
        <v>0</v>
      </c>
    </row>
    <row r="445" spans="1:10" ht="25.5" x14ac:dyDescent="0.25">
      <c r="A445" s="2" t="s">
        <v>4596</v>
      </c>
      <c r="B445" s="32"/>
      <c r="C445" s="19"/>
      <c r="D445" s="66" t="s">
        <v>330</v>
      </c>
      <c r="E445" s="33"/>
      <c r="F445" s="50">
        <v>2021</v>
      </c>
      <c r="G445" s="50">
        <v>7</v>
      </c>
      <c r="H445" s="61" t="s">
        <v>272</v>
      </c>
      <c r="I445" s="1134">
        <v>15000</v>
      </c>
      <c r="J445" s="17">
        <v>0</v>
      </c>
    </row>
    <row r="446" spans="1:10" ht="25.5" x14ac:dyDescent="0.25">
      <c r="A446" s="2" t="s">
        <v>4597</v>
      </c>
      <c r="B446" s="32"/>
      <c r="C446" s="19"/>
      <c r="D446" s="66" t="s">
        <v>331</v>
      </c>
      <c r="E446" s="33"/>
      <c r="F446" s="50">
        <v>2021</v>
      </c>
      <c r="G446" s="50">
        <v>8</v>
      </c>
      <c r="H446" s="61" t="s">
        <v>272</v>
      </c>
      <c r="I446" s="1134">
        <v>50000</v>
      </c>
      <c r="J446" s="17">
        <v>0</v>
      </c>
    </row>
    <row r="447" spans="1:10" ht="25.5" x14ac:dyDescent="0.25">
      <c r="A447" s="2" t="s">
        <v>4598</v>
      </c>
      <c r="B447" s="32"/>
      <c r="C447" s="19"/>
      <c r="D447" s="66" t="s">
        <v>332</v>
      </c>
      <c r="E447" s="33"/>
      <c r="F447" s="50">
        <v>2021</v>
      </c>
      <c r="G447" s="50">
        <v>9</v>
      </c>
      <c r="H447" s="61" t="s">
        <v>272</v>
      </c>
      <c r="I447" s="1134">
        <v>15000</v>
      </c>
      <c r="J447" s="17">
        <v>0</v>
      </c>
    </row>
    <row r="448" spans="1:10" ht="25.5" x14ac:dyDescent="0.25">
      <c r="A448" s="2" t="s">
        <v>4599</v>
      </c>
      <c r="B448" s="32"/>
      <c r="C448" s="19"/>
      <c r="D448" s="66" t="s">
        <v>333</v>
      </c>
      <c r="E448" s="33"/>
      <c r="F448" s="50">
        <v>2021</v>
      </c>
      <c r="G448" s="50">
        <v>10</v>
      </c>
      <c r="H448" s="61" t="s">
        <v>272</v>
      </c>
      <c r="I448" s="1134">
        <v>18000</v>
      </c>
      <c r="J448" s="17">
        <v>0</v>
      </c>
    </row>
    <row r="449" spans="1:10" ht="25.5" x14ac:dyDescent="0.25">
      <c r="A449" s="2" t="s">
        <v>4600</v>
      </c>
      <c r="B449" s="32"/>
      <c r="C449" s="19"/>
      <c r="D449" s="66" t="s">
        <v>334</v>
      </c>
      <c r="E449" s="33"/>
      <c r="F449" s="50">
        <v>2021</v>
      </c>
      <c r="G449" s="50">
        <v>11</v>
      </c>
      <c r="H449" s="61" t="s">
        <v>272</v>
      </c>
      <c r="I449" s="1134">
        <v>40000</v>
      </c>
      <c r="J449" s="17">
        <v>0</v>
      </c>
    </row>
    <row r="450" spans="1:10" ht="25.5" x14ac:dyDescent="0.25">
      <c r="A450" s="2" t="s">
        <v>4601</v>
      </c>
      <c r="B450" s="32"/>
      <c r="C450" s="19"/>
      <c r="D450" s="66" t="s">
        <v>323</v>
      </c>
      <c r="E450" s="33"/>
      <c r="F450" s="50">
        <v>2021</v>
      </c>
      <c r="G450" s="50">
        <v>14</v>
      </c>
      <c r="H450" s="61" t="s">
        <v>272</v>
      </c>
      <c r="I450" s="1134">
        <v>12000</v>
      </c>
      <c r="J450" s="17">
        <v>0</v>
      </c>
    </row>
    <row r="451" spans="1:10" x14ac:dyDescent="0.25">
      <c r="A451" s="2"/>
      <c r="B451" s="32"/>
      <c r="C451" s="27"/>
      <c r="D451" s="27"/>
      <c r="E451" s="33"/>
      <c r="F451" s="50"/>
      <c r="G451" s="50"/>
      <c r="H451" s="44"/>
      <c r="I451" s="45">
        <f>SUM(I373:I450)</f>
        <v>3375541.7399999979</v>
      </c>
      <c r="J451" s="46">
        <f>SUM(J373:J450)</f>
        <v>507710.16</v>
      </c>
    </row>
    <row r="452" spans="1:10" x14ac:dyDescent="0.25">
      <c r="A452" s="2"/>
      <c r="B452" s="32"/>
      <c r="C452" s="27"/>
      <c r="D452" s="27" t="s">
        <v>335</v>
      </c>
      <c r="E452" s="33"/>
      <c r="F452" s="34"/>
      <c r="G452" s="873"/>
      <c r="H452" s="67"/>
      <c r="I452" s="41">
        <f>I451+I364</f>
        <v>3946322.6599999978</v>
      </c>
      <c r="J452" s="68">
        <f>J451+J364</f>
        <v>507710.16</v>
      </c>
    </row>
    <row r="453" spans="1:10" x14ac:dyDescent="0.25">
      <c r="A453" s="2"/>
      <c r="B453" s="51"/>
      <c r="C453" s="19"/>
      <c r="D453" s="11" t="s">
        <v>336</v>
      </c>
      <c r="E453" s="16"/>
      <c r="F453" s="12"/>
      <c r="G453" s="2"/>
      <c r="H453" s="13"/>
      <c r="I453" s="21"/>
      <c r="J453" s="26"/>
    </row>
    <row r="454" spans="1:10" ht="26.25" x14ac:dyDescent="0.25">
      <c r="A454" s="2"/>
      <c r="B454" s="51"/>
      <c r="C454" s="19"/>
      <c r="D454" s="1207" t="s">
        <v>1024</v>
      </c>
      <c r="E454" s="1207"/>
      <c r="F454" s="12">
        <v>2024</v>
      </c>
      <c r="G454" s="2">
        <v>101340039</v>
      </c>
      <c r="H454" s="49" t="s">
        <v>336</v>
      </c>
      <c r="I454" s="445">
        <v>54700</v>
      </c>
      <c r="J454" s="17">
        <v>0</v>
      </c>
    </row>
    <row r="455" spans="1:10" ht="26.25" x14ac:dyDescent="0.25">
      <c r="A455" s="2" t="s">
        <v>4602</v>
      </c>
      <c r="B455" s="51"/>
      <c r="C455" s="19"/>
      <c r="D455" s="22" t="s">
        <v>3543</v>
      </c>
      <c r="E455" s="16"/>
      <c r="F455" s="12">
        <v>2023</v>
      </c>
      <c r="G455" s="12">
        <v>1013400032</v>
      </c>
      <c r="H455" s="49" t="s">
        <v>336</v>
      </c>
      <c r="I455" s="445">
        <v>32529</v>
      </c>
      <c r="J455" s="17">
        <v>0</v>
      </c>
    </row>
    <row r="456" spans="1:10" ht="26.25" x14ac:dyDescent="0.25">
      <c r="A456" s="2" t="s">
        <v>4603</v>
      </c>
      <c r="B456" s="51"/>
      <c r="C456" s="19"/>
      <c r="D456" s="22" t="s">
        <v>3543</v>
      </c>
      <c r="E456" s="16"/>
      <c r="F456" s="12">
        <v>2023</v>
      </c>
      <c r="G456" s="12">
        <v>1013400033</v>
      </c>
      <c r="H456" s="49" t="s">
        <v>336</v>
      </c>
      <c r="I456" s="445">
        <v>32529</v>
      </c>
      <c r="J456" s="17">
        <v>0</v>
      </c>
    </row>
    <row r="457" spans="1:10" ht="26.25" x14ac:dyDescent="0.25">
      <c r="A457" s="2" t="s">
        <v>4604</v>
      </c>
      <c r="B457" s="51"/>
      <c r="C457" s="19"/>
      <c r="D457" s="16" t="s">
        <v>3542</v>
      </c>
      <c r="E457" s="16"/>
      <c r="F457" s="12">
        <v>2023</v>
      </c>
      <c r="G457" s="12">
        <v>1013420005</v>
      </c>
      <c r="H457" s="49" t="s">
        <v>336</v>
      </c>
      <c r="I457" s="445">
        <v>49380</v>
      </c>
      <c r="J457" s="17">
        <v>0</v>
      </c>
    </row>
    <row r="458" spans="1:10" ht="26.25" x14ac:dyDescent="0.25">
      <c r="A458" s="2" t="s">
        <v>4605</v>
      </c>
      <c r="B458" s="51"/>
      <c r="C458" s="19"/>
      <c r="D458" s="22" t="s">
        <v>3543</v>
      </c>
      <c r="E458" s="16"/>
      <c r="F458" s="12">
        <v>2023</v>
      </c>
      <c r="G458" s="12">
        <v>1013420003</v>
      </c>
      <c r="H458" s="49" t="s">
        <v>336</v>
      </c>
      <c r="I458" s="445">
        <v>26459.1</v>
      </c>
      <c r="J458" s="17">
        <v>0</v>
      </c>
    </row>
    <row r="459" spans="1:10" ht="26.25" x14ac:dyDescent="0.25">
      <c r="A459" s="2" t="s">
        <v>4606</v>
      </c>
      <c r="B459" s="51"/>
      <c r="C459" s="19"/>
      <c r="D459" s="22" t="s">
        <v>3543</v>
      </c>
      <c r="E459" s="16"/>
      <c r="F459" s="12">
        <v>2023</v>
      </c>
      <c r="G459" s="12">
        <v>1013420004</v>
      </c>
      <c r="H459" s="49" t="s">
        <v>336</v>
      </c>
      <c r="I459" s="445">
        <v>26459.1</v>
      </c>
      <c r="J459" s="17">
        <v>0</v>
      </c>
    </row>
    <row r="460" spans="1:10" ht="26.25" x14ac:dyDescent="0.25">
      <c r="A460" s="2" t="s">
        <v>4607</v>
      </c>
      <c r="B460" s="51"/>
      <c r="C460" s="19"/>
      <c r="D460" s="22" t="s">
        <v>337</v>
      </c>
      <c r="E460" s="16"/>
      <c r="F460" s="12">
        <v>2019</v>
      </c>
      <c r="G460" s="12">
        <v>1013400001</v>
      </c>
      <c r="H460" s="49" t="s">
        <v>336</v>
      </c>
      <c r="I460" s="445">
        <v>39510</v>
      </c>
      <c r="J460" s="17">
        <v>0</v>
      </c>
    </row>
    <row r="461" spans="1:10" ht="26.25" x14ac:dyDescent="0.25">
      <c r="A461" s="2" t="s">
        <v>4608</v>
      </c>
      <c r="B461" s="51"/>
      <c r="C461" s="19"/>
      <c r="D461" s="22" t="s">
        <v>338</v>
      </c>
      <c r="E461" s="16"/>
      <c r="F461" s="12">
        <v>2019</v>
      </c>
      <c r="G461" s="12">
        <v>1013400003</v>
      </c>
      <c r="H461" s="49" t="s">
        <v>336</v>
      </c>
      <c r="I461" s="445">
        <v>10800</v>
      </c>
      <c r="J461" s="17">
        <v>0</v>
      </c>
    </row>
    <row r="462" spans="1:10" ht="26.25" x14ac:dyDescent="0.25">
      <c r="A462" s="2" t="s">
        <v>4609</v>
      </c>
      <c r="B462" s="10"/>
      <c r="C462" s="19"/>
      <c r="D462" s="69" t="s">
        <v>339</v>
      </c>
      <c r="E462" s="12"/>
      <c r="F462" s="12">
        <v>2018</v>
      </c>
      <c r="G462" s="12">
        <v>41013400001</v>
      </c>
      <c r="H462" s="49" t="s">
        <v>336</v>
      </c>
      <c r="I462" s="445">
        <v>70000</v>
      </c>
      <c r="J462" s="21">
        <v>0</v>
      </c>
    </row>
    <row r="463" spans="1:10" ht="38.25" x14ac:dyDescent="0.25">
      <c r="A463" s="2" t="s">
        <v>4610</v>
      </c>
      <c r="B463" s="31"/>
      <c r="C463" s="19"/>
      <c r="D463" s="70" t="s">
        <v>340</v>
      </c>
      <c r="E463" s="71"/>
      <c r="F463" s="12">
        <v>2012</v>
      </c>
      <c r="G463" s="12">
        <v>4101260047</v>
      </c>
      <c r="H463" s="49" t="s">
        <v>336</v>
      </c>
      <c r="I463" s="1221">
        <v>27094.29</v>
      </c>
      <c r="J463" s="21">
        <v>0</v>
      </c>
    </row>
    <row r="464" spans="1:10" ht="26.25" x14ac:dyDescent="0.25">
      <c r="A464" s="2" t="s">
        <v>4611</v>
      </c>
      <c r="B464" s="72"/>
      <c r="C464" s="19"/>
      <c r="D464" s="70" t="s">
        <v>341</v>
      </c>
      <c r="E464" s="73">
        <v>1</v>
      </c>
      <c r="F464" s="12">
        <v>2012</v>
      </c>
      <c r="G464" s="12">
        <v>4101260030</v>
      </c>
      <c r="H464" s="49" t="s">
        <v>336</v>
      </c>
      <c r="I464" s="1221">
        <v>12600</v>
      </c>
      <c r="J464" s="21">
        <v>0</v>
      </c>
    </row>
    <row r="465" spans="1:10" ht="26.25" x14ac:dyDescent="0.25">
      <c r="A465" s="2"/>
      <c r="B465" s="72"/>
      <c r="C465" s="19"/>
      <c r="D465" s="70" t="s">
        <v>341</v>
      </c>
      <c r="E465" s="73">
        <v>1</v>
      </c>
      <c r="F465" s="12">
        <v>2012</v>
      </c>
      <c r="G465" s="12">
        <v>4101260026</v>
      </c>
      <c r="H465" s="49" t="s">
        <v>336</v>
      </c>
      <c r="I465" s="1221">
        <v>12600</v>
      </c>
      <c r="J465" s="21">
        <v>0</v>
      </c>
    </row>
    <row r="466" spans="1:10" ht="26.25" x14ac:dyDescent="0.25">
      <c r="A466" s="2"/>
      <c r="B466" s="72"/>
      <c r="C466" s="19"/>
      <c r="D466" s="70" t="s">
        <v>341</v>
      </c>
      <c r="E466" s="73">
        <v>1</v>
      </c>
      <c r="F466" s="12">
        <v>2012</v>
      </c>
      <c r="G466" s="12">
        <v>4101260027</v>
      </c>
      <c r="H466" s="49" t="s">
        <v>336</v>
      </c>
      <c r="I466" s="1221">
        <v>12600</v>
      </c>
      <c r="J466" s="21">
        <v>0</v>
      </c>
    </row>
    <row r="467" spans="1:10" ht="26.25" x14ac:dyDescent="0.25">
      <c r="A467" s="2"/>
      <c r="B467" s="72"/>
      <c r="C467" s="19"/>
      <c r="D467" s="70" t="s">
        <v>341</v>
      </c>
      <c r="E467" s="73">
        <v>1</v>
      </c>
      <c r="F467" s="12">
        <v>2012</v>
      </c>
      <c r="G467" s="12">
        <v>4101260028</v>
      </c>
      <c r="H467" s="49" t="s">
        <v>336</v>
      </c>
      <c r="I467" s="1221">
        <v>12600</v>
      </c>
      <c r="J467" s="21">
        <v>0</v>
      </c>
    </row>
    <row r="468" spans="1:10" ht="26.25" x14ac:dyDescent="0.25">
      <c r="A468" s="2"/>
      <c r="B468" s="72"/>
      <c r="C468" s="19"/>
      <c r="D468" s="70" t="s">
        <v>341</v>
      </c>
      <c r="E468" s="73">
        <v>1</v>
      </c>
      <c r="F468" s="12">
        <v>2012</v>
      </c>
      <c r="G468" s="12">
        <v>4101260029</v>
      </c>
      <c r="H468" s="49" t="s">
        <v>336</v>
      </c>
      <c r="I468" s="1221">
        <v>12600</v>
      </c>
      <c r="J468" s="21">
        <v>0</v>
      </c>
    </row>
    <row r="469" spans="1:10" ht="26.25" x14ac:dyDescent="0.25">
      <c r="A469" s="2" t="s">
        <v>4612</v>
      </c>
      <c r="B469" s="72"/>
      <c r="C469" s="19"/>
      <c r="D469" s="70" t="s">
        <v>342</v>
      </c>
      <c r="E469" s="71">
        <v>1</v>
      </c>
      <c r="F469" s="12">
        <v>2012</v>
      </c>
      <c r="G469" s="12">
        <v>4101260064</v>
      </c>
      <c r="H469" s="49" t="s">
        <v>336</v>
      </c>
      <c r="I469" s="1221">
        <v>20281.48</v>
      </c>
      <c r="J469" s="74">
        <v>0</v>
      </c>
    </row>
    <row r="470" spans="1:10" ht="26.25" x14ac:dyDescent="0.25">
      <c r="A470" s="2"/>
      <c r="B470" s="72"/>
      <c r="C470" s="19"/>
      <c r="D470" s="70" t="s">
        <v>342</v>
      </c>
      <c r="E470" s="71">
        <v>1</v>
      </c>
      <c r="F470" s="12">
        <v>2012</v>
      </c>
      <c r="G470" s="12">
        <v>4101260065</v>
      </c>
      <c r="H470" s="49" t="s">
        <v>336</v>
      </c>
      <c r="I470" s="1221">
        <v>20281.48</v>
      </c>
      <c r="J470" s="74">
        <v>0</v>
      </c>
    </row>
    <row r="471" spans="1:10" ht="26.25" x14ac:dyDescent="0.25">
      <c r="A471" s="2"/>
      <c r="B471" s="72"/>
      <c r="C471" s="19"/>
      <c r="D471" s="70" t="s">
        <v>342</v>
      </c>
      <c r="E471" s="71">
        <v>1</v>
      </c>
      <c r="F471" s="12">
        <v>2012</v>
      </c>
      <c r="G471" s="12">
        <v>4101260066</v>
      </c>
      <c r="H471" s="49" t="s">
        <v>336</v>
      </c>
      <c r="I471" s="1221">
        <v>20281.48</v>
      </c>
      <c r="J471" s="74">
        <v>0</v>
      </c>
    </row>
    <row r="472" spans="1:10" ht="26.25" x14ac:dyDescent="0.25">
      <c r="A472" s="2"/>
      <c r="B472" s="72"/>
      <c r="C472" s="19"/>
      <c r="D472" s="70" t="s">
        <v>342</v>
      </c>
      <c r="E472" s="71">
        <v>1</v>
      </c>
      <c r="F472" s="12">
        <v>2012</v>
      </c>
      <c r="G472" s="12">
        <v>4101260067</v>
      </c>
      <c r="H472" s="49" t="s">
        <v>336</v>
      </c>
      <c r="I472" s="1221">
        <v>20281.48</v>
      </c>
      <c r="J472" s="74">
        <v>0</v>
      </c>
    </row>
    <row r="473" spans="1:10" ht="26.25" x14ac:dyDescent="0.25">
      <c r="A473" s="2"/>
      <c r="B473" s="72"/>
      <c r="C473" s="19"/>
      <c r="D473" s="70" t="s">
        <v>342</v>
      </c>
      <c r="E473" s="71">
        <v>1</v>
      </c>
      <c r="F473" s="12">
        <v>2012</v>
      </c>
      <c r="G473" s="12">
        <v>4101260068</v>
      </c>
      <c r="H473" s="49" t="s">
        <v>336</v>
      </c>
      <c r="I473" s="1221">
        <v>20281.48</v>
      </c>
      <c r="J473" s="74">
        <v>0</v>
      </c>
    </row>
    <row r="474" spans="1:10" ht="26.25" x14ac:dyDescent="0.25">
      <c r="A474" s="2" t="s">
        <v>4613</v>
      </c>
      <c r="B474" s="72"/>
      <c r="C474" s="19"/>
      <c r="D474" s="70" t="s">
        <v>343</v>
      </c>
      <c r="E474" s="71">
        <v>1</v>
      </c>
      <c r="F474" s="12">
        <v>2012</v>
      </c>
      <c r="G474" s="12">
        <v>4101260059</v>
      </c>
      <c r="H474" s="49" t="s">
        <v>336</v>
      </c>
      <c r="I474" s="1221">
        <v>20281.48</v>
      </c>
      <c r="J474" s="74">
        <v>0</v>
      </c>
    </row>
    <row r="475" spans="1:10" ht="26.25" x14ac:dyDescent="0.25">
      <c r="A475" s="2"/>
      <c r="B475" s="72"/>
      <c r="C475" s="19"/>
      <c r="D475" s="70" t="s">
        <v>343</v>
      </c>
      <c r="E475" s="71">
        <v>1</v>
      </c>
      <c r="F475" s="12">
        <v>2012</v>
      </c>
      <c r="G475" s="12">
        <v>4101260060</v>
      </c>
      <c r="H475" s="49" t="s">
        <v>336</v>
      </c>
      <c r="I475" s="1221">
        <v>20281.48</v>
      </c>
      <c r="J475" s="74">
        <v>0</v>
      </c>
    </row>
    <row r="476" spans="1:10" ht="26.25" x14ac:dyDescent="0.25">
      <c r="A476" s="2"/>
      <c r="B476" s="72"/>
      <c r="C476" s="19"/>
      <c r="D476" s="70" t="s">
        <v>343</v>
      </c>
      <c r="E476" s="71">
        <v>1</v>
      </c>
      <c r="F476" s="12">
        <v>2012</v>
      </c>
      <c r="G476" s="12">
        <v>4101260061</v>
      </c>
      <c r="H476" s="49" t="s">
        <v>336</v>
      </c>
      <c r="I476" s="1221">
        <v>20281.48</v>
      </c>
      <c r="J476" s="74">
        <v>0</v>
      </c>
    </row>
    <row r="477" spans="1:10" ht="26.25" x14ac:dyDescent="0.25">
      <c r="A477" s="2"/>
      <c r="B477" s="72"/>
      <c r="C477" s="19"/>
      <c r="D477" s="70" t="s">
        <v>343</v>
      </c>
      <c r="E477" s="71">
        <v>1</v>
      </c>
      <c r="F477" s="12">
        <v>2012</v>
      </c>
      <c r="G477" s="12">
        <v>4101260062</v>
      </c>
      <c r="H477" s="49" t="s">
        <v>336</v>
      </c>
      <c r="I477" s="1221">
        <v>20281.48</v>
      </c>
      <c r="J477" s="74">
        <v>0</v>
      </c>
    </row>
    <row r="478" spans="1:10" ht="26.25" x14ac:dyDescent="0.25">
      <c r="A478" s="2"/>
      <c r="B478" s="72"/>
      <c r="C478" s="19"/>
      <c r="D478" s="70" t="s">
        <v>343</v>
      </c>
      <c r="E478" s="71">
        <v>1</v>
      </c>
      <c r="F478" s="12">
        <v>2012</v>
      </c>
      <c r="G478" s="12">
        <v>4101260063</v>
      </c>
      <c r="H478" s="49" t="s">
        <v>336</v>
      </c>
      <c r="I478" s="1221">
        <v>20281.48</v>
      </c>
      <c r="J478" s="74">
        <v>0</v>
      </c>
    </row>
    <row r="479" spans="1:10" ht="26.25" x14ac:dyDescent="0.25">
      <c r="A479" s="2" t="s">
        <v>4614</v>
      </c>
      <c r="B479" s="72"/>
      <c r="C479" s="19"/>
      <c r="D479" s="70" t="s">
        <v>344</v>
      </c>
      <c r="E479" s="71">
        <v>1</v>
      </c>
      <c r="F479" s="12">
        <v>2012</v>
      </c>
      <c r="G479" s="12">
        <v>4101260054</v>
      </c>
      <c r="H479" s="49" t="s">
        <v>336</v>
      </c>
      <c r="I479" s="1221">
        <v>11830.87</v>
      </c>
      <c r="J479" s="74">
        <v>0</v>
      </c>
    </row>
    <row r="480" spans="1:10" ht="26.25" x14ac:dyDescent="0.25">
      <c r="A480" s="2"/>
      <c r="B480" s="72"/>
      <c r="C480" s="19"/>
      <c r="D480" s="70" t="s">
        <v>344</v>
      </c>
      <c r="E480" s="71">
        <v>1</v>
      </c>
      <c r="F480" s="12">
        <v>2012</v>
      </c>
      <c r="G480" s="12">
        <v>4101260055</v>
      </c>
      <c r="H480" s="49" t="s">
        <v>336</v>
      </c>
      <c r="I480" s="1221">
        <v>11830.87</v>
      </c>
      <c r="J480" s="74">
        <v>0</v>
      </c>
    </row>
    <row r="481" spans="1:10" ht="26.25" x14ac:dyDescent="0.25">
      <c r="A481" s="2"/>
      <c r="B481" s="72"/>
      <c r="C481" s="19"/>
      <c r="D481" s="70" t="s">
        <v>344</v>
      </c>
      <c r="E481" s="71">
        <v>1</v>
      </c>
      <c r="F481" s="12">
        <v>2012</v>
      </c>
      <c r="G481" s="12">
        <v>4101260056</v>
      </c>
      <c r="H481" s="49" t="s">
        <v>336</v>
      </c>
      <c r="I481" s="1221">
        <v>11830.87</v>
      </c>
      <c r="J481" s="74">
        <v>0</v>
      </c>
    </row>
    <row r="482" spans="1:10" ht="26.25" x14ac:dyDescent="0.25">
      <c r="A482" s="2"/>
      <c r="B482" s="72"/>
      <c r="C482" s="19"/>
      <c r="D482" s="70" t="s">
        <v>344</v>
      </c>
      <c r="E482" s="71">
        <v>1</v>
      </c>
      <c r="F482" s="12">
        <v>2012</v>
      </c>
      <c r="G482" s="12">
        <v>4101260057</v>
      </c>
      <c r="H482" s="49" t="s">
        <v>336</v>
      </c>
      <c r="I482" s="1221">
        <v>11830.87</v>
      </c>
      <c r="J482" s="74">
        <v>0</v>
      </c>
    </row>
    <row r="483" spans="1:10" ht="26.25" x14ac:dyDescent="0.25">
      <c r="A483" s="2"/>
      <c r="B483" s="72"/>
      <c r="C483" s="19"/>
      <c r="D483" s="70" t="s">
        <v>344</v>
      </c>
      <c r="E483" s="71">
        <v>1</v>
      </c>
      <c r="F483" s="12">
        <v>2012</v>
      </c>
      <c r="G483" s="12">
        <v>4101260058</v>
      </c>
      <c r="H483" s="49" t="s">
        <v>336</v>
      </c>
      <c r="I483" s="1221">
        <v>11830.87</v>
      </c>
      <c r="J483" s="74">
        <v>0</v>
      </c>
    </row>
    <row r="484" spans="1:10" ht="26.25" x14ac:dyDescent="0.25">
      <c r="A484" s="2" t="s">
        <v>4615</v>
      </c>
      <c r="B484" s="72"/>
      <c r="C484" s="19"/>
      <c r="D484" s="70" t="s">
        <v>345</v>
      </c>
      <c r="E484" s="71">
        <v>1</v>
      </c>
      <c r="F484" s="12">
        <v>2012</v>
      </c>
      <c r="G484" s="12">
        <v>4101260049</v>
      </c>
      <c r="H484" s="49" t="s">
        <v>336</v>
      </c>
      <c r="I484" s="1221">
        <v>11830.87</v>
      </c>
      <c r="J484" s="74">
        <v>0</v>
      </c>
    </row>
    <row r="485" spans="1:10" ht="26.25" x14ac:dyDescent="0.25">
      <c r="A485" s="2"/>
      <c r="B485" s="72"/>
      <c r="C485" s="19"/>
      <c r="D485" s="70" t="s">
        <v>345</v>
      </c>
      <c r="E485" s="71">
        <v>1</v>
      </c>
      <c r="F485" s="12">
        <v>2012</v>
      </c>
      <c r="G485" s="12">
        <v>4101260050</v>
      </c>
      <c r="H485" s="49" t="s">
        <v>336</v>
      </c>
      <c r="I485" s="1221">
        <v>11830.87</v>
      </c>
      <c r="J485" s="74">
        <v>0</v>
      </c>
    </row>
    <row r="486" spans="1:10" ht="26.25" x14ac:dyDescent="0.25">
      <c r="A486" s="2"/>
      <c r="B486" s="72"/>
      <c r="C486" s="19"/>
      <c r="D486" s="70" t="s">
        <v>345</v>
      </c>
      <c r="E486" s="71">
        <v>1</v>
      </c>
      <c r="F486" s="12">
        <v>2012</v>
      </c>
      <c r="G486" s="12">
        <v>4101260051</v>
      </c>
      <c r="H486" s="49" t="s">
        <v>336</v>
      </c>
      <c r="I486" s="1221">
        <v>11830.87</v>
      </c>
      <c r="J486" s="74">
        <v>0</v>
      </c>
    </row>
    <row r="487" spans="1:10" ht="26.25" x14ac:dyDescent="0.25">
      <c r="A487" s="2"/>
      <c r="B487" s="72"/>
      <c r="C487" s="19"/>
      <c r="D487" s="70" t="s">
        <v>345</v>
      </c>
      <c r="E487" s="71">
        <v>1</v>
      </c>
      <c r="F487" s="12">
        <v>2012</v>
      </c>
      <c r="G487" s="12">
        <v>4101260052</v>
      </c>
      <c r="H487" s="49" t="s">
        <v>336</v>
      </c>
      <c r="I487" s="1221">
        <v>11830.87</v>
      </c>
      <c r="J487" s="74">
        <v>0</v>
      </c>
    </row>
    <row r="488" spans="1:10" ht="26.25" x14ac:dyDescent="0.25">
      <c r="A488" s="2"/>
      <c r="B488" s="72"/>
      <c r="C488" s="19"/>
      <c r="D488" s="70" t="s">
        <v>345</v>
      </c>
      <c r="E488" s="71">
        <v>1</v>
      </c>
      <c r="F488" s="12">
        <v>2012</v>
      </c>
      <c r="G488" s="12">
        <v>4101260053</v>
      </c>
      <c r="H488" s="49" t="s">
        <v>336</v>
      </c>
      <c r="I488" s="1221">
        <v>11830.87</v>
      </c>
      <c r="J488" s="74">
        <v>0</v>
      </c>
    </row>
    <row r="489" spans="1:10" ht="26.25" x14ac:dyDescent="0.25">
      <c r="A489" s="2" t="s">
        <v>4616</v>
      </c>
      <c r="B489" s="72"/>
      <c r="C489" s="19"/>
      <c r="D489" s="70" t="s">
        <v>346</v>
      </c>
      <c r="E489" s="71">
        <v>1</v>
      </c>
      <c r="F489" s="12">
        <v>2012</v>
      </c>
      <c r="G489" s="12">
        <v>4101260048</v>
      </c>
      <c r="H489" s="49" t="s">
        <v>336</v>
      </c>
      <c r="I489" s="1221">
        <v>152727.29999999999</v>
      </c>
      <c r="J489" s="74">
        <v>98883.839999999997</v>
      </c>
    </row>
    <row r="490" spans="1:10" ht="26.25" x14ac:dyDescent="0.25">
      <c r="A490" s="2" t="s">
        <v>4617</v>
      </c>
      <c r="B490" s="72"/>
      <c r="C490" s="19"/>
      <c r="D490" s="70" t="s">
        <v>347</v>
      </c>
      <c r="E490" s="71">
        <v>1</v>
      </c>
      <c r="F490" s="12">
        <v>2012</v>
      </c>
      <c r="G490" s="12">
        <v>4101260046</v>
      </c>
      <c r="H490" s="49" t="s">
        <v>336</v>
      </c>
      <c r="I490" s="1221">
        <v>15272.7</v>
      </c>
      <c r="J490" s="74">
        <v>0</v>
      </c>
    </row>
    <row r="491" spans="1:10" ht="26.25" x14ac:dyDescent="0.25">
      <c r="A491" s="2"/>
      <c r="B491" s="72"/>
      <c r="C491" s="19"/>
      <c r="D491" s="70" t="s">
        <v>348</v>
      </c>
      <c r="E491" s="71">
        <v>2</v>
      </c>
      <c r="F491" s="12">
        <v>2012</v>
      </c>
      <c r="G491" s="12">
        <v>4101260045</v>
      </c>
      <c r="H491" s="49" t="s">
        <v>336</v>
      </c>
      <c r="I491" s="1221">
        <v>10400</v>
      </c>
      <c r="J491" s="74">
        <v>0</v>
      </c>
    </row>
    <row r="492" spans="1:10" ht="26.25" x14ac:dyDescent="0.25">
      <c r="A492" s="2"/>
      <c r="B492" s="72"/>
      <c r="C492" s="19"/>
      <c r="D492" s="70" t="s">
        <v>349</v>
      </c>
      <c r="E492" s="71">
        <v>1</v>
      </c>
      <c r="F492" s="12">
        <v>2012</v>
      </c>
      <c r="G492" s="12">
        <v>4101260044</v>
      </c>
      <c r="H492" s="49" t="s">
        <v>336</v>
      </c>
      <c r="I492" s="1221">
        <v>52130</v>
      </c>
      <c r="J492" s="74">
        <v>0</v>
      </c>
    </row>
    <row r="493" spans="1:10" ht="26.25" x14ac:dyDescent="0.25">
      <c r="A493" s="2"/>
      <c r="B493" s="72"/>
      <c r="C493" s="19"/>
      <c r="D493" s="70" t="s">
        <v>350</v>
      </c>
      <c r="E493" s="71">
        <v>1</v>
      </c>
      <c r="F493" s="12">
        <v>2012</v>
      </c>
      <c r="G493" s="12">
        <v>4101260041</v>
      </c>
      <c r="H493" s="49" t="s">
        <v>336</v>
      </c>
      <c r="I493" s="1221">
        <v>27890</v>
      </c>
      <c r="J493" s="74">
        <v>0</v>
      </c>
    </row>
    <row r="494" spans="1:10" ht="26.25" x14ac:dyDescent="0.25">
      <c r="A494" s="2"/>
      <c r="B494" s="72"/>
      <c r="C494" s="19"/>
      <c r="D494" s="70" t="s">
        <v>4789</v>
      </c>
      <c r="E494" s="71">
        <v>1</v>
      </c>
      <c r="F494" s="12">
        <v>2012</v>
      </c>
      <c r="G494" s="85" t="s">
        <v>4790</v>
      </c>
      <c r="H494" s="49" t="s">
        <v>336</v>
      </c>
      <c r="I494" s="1221">
        <v>27030</v>
      </c>
      <c r="J494" s="74">
        <v>0</v>
      </c>
    </row>
    <row r="495" spans="1:10" ht="26.25" x14ac:dyDescent="0.25">
      <c r="A495" s="2"/>
      <c r="B495" s="72"/>
      <c r="C495" s="19"/>
      <c r="D495" s="70" t="s">
        <v>4789</v>
      </c>
      <c r="E495" s="71">
        <v>1</v>
      </c>
      <c r="F495" s="12">
        <v>2012</v>
      </c>
      <c r="G495" s="85" t="s">
        <v>4791</v>
      </c>
      <c r="H495" s="49" t="s">
        <v>336</v>
      </c>
      <c r="I495" s="1221">
        <v>27030</v>
      </c>
      <c r="J495" s="74">
        <v>0</v>
      </c>
    </row>
    <row r="496" spans="1:10" ht="26.25" x14ac:dyDescent="0.25">
      <c r="A496" s="2"/>
      <c r="B496" s="72"/>
      <c r="C496" s="19"/>
      <c r="D496" s="70" t="s">
        <v>351</v>
      </c>
      <c r="E496" s="71">
        <v>1</v>
      </c>
      <c r="F496" s="12">
        <v>2012</v>
      </c>
      <c r="G496" s="899" t="s">
        <v>4839</v>
      </c>
      <c r="H496" s="49" t="s">
        <v>336</v>
      </c>
      <c r="I496" s="1221">
        <v>45000</v>
      </c>
      <c r="J496" s="74">
        <v>29396</v>
      </c>
    </row>
    <row r="497" spans="1:10" ht="26.25" x14ac:dyDescent="0.25">
      <c r="A497" s="2"/>
      <c r="B497" s="72"/>
      <c r="C497" s="19"/>
      <c r="D497" s="70" t="s">
        <v>352</v>
      </c>
      <c r="E497" s="71">
        <v>1</v>
      </c>
      <c r="F497" s="12">
        <v>2012</v>
      </c>
      <c r="G497" s="85" t="s">
        <v>4838</v>
      </c>
      <c r="H497" s="49" t="s">
        <v>336</v>
      </c>
      <c r="I497" s="1221">
        <v>84580</v>
      </c>
      <c r="J497" s="74">
        <v>55251.24</v>
      </c>
    </row>
    <row r="498" spans="1:10" ht="26.25" x14ac:dyDescent="0.25">
      <c r="A498" s="2"/>
      <c r="B498" s="72"/>
      <c r="C498" s="19"/>
      <c r="D498" s="70" t="s">
        <v>353</v>
      </c>
      <c r="E498" s="71">
        <v>1</v>
      </c>
      <c r="F498" s="75">
        <v>2012</v>
      </c>
      <c r="G498" s="85" t="s">
        <v>4833</v>
      </c>
      <c r="H498" s="49" t="s">
        <v>336</v>
      </c>
      <c r="I498" s="1221">
        <v>11150</v>
      </c>
      <c r="J498" s="74">
        <v>0</v>
      </c>
    </row>
    <row r="499" spans="1:10" ht="26.25" x14ac:dyDescent="0.25">
      <c r="A499" s="2"/>
      <c r="B499" s="72"/>
      <c r="C499" s="19"/>
      <c r="D499" s="70" t="s">
        <v>353</v>
      </c>
      <c r="E499" s="71">
        <v>1</v>
      </c>
      <c r="F499" s="75">
        <v>2012</v>
      </c>
      <c r="G499" s="85" t="s">
        <v>4834</v>
      </c>
      <c r="H499" s="49" t="s">
        <v>336</v>
      </c>
      <c r="I499" s="1221">
        <v>11150</v>
      </c>
      <c r="J499" s="74">
        <v>0</v>
      </c>
    </row>
    <row r="500" spans="1:10" ht="26.25" x14ac:dyDescent="0.25">
      <c r="A500" s="2"/>
      <c r="B500" s="72"/>
      <c r="C500" s="19"/>
      <c r="D500" s="70" t="s">
        <v>353</v>
      </c>
      <c r="E500" s="71">
        <v>1</v>
      </c>
      <c r="F500" s="75">
        <v>2012</v>
      </c>
      <c r="G500" s="85" t="s">
        <v>4835</v>
      </c>
      <c r="H500" s="49" t="s">
        <v>336</v>
      </c>
      <c r="I500" s="1221">
        <v>11150</v>
      </c>
      <c r="J500" s="74">
        <v>0</v>
      </c>
    </row>
    <row r="501" spans="1:10" ht="26.25" x14ac:dyDescent="0.25">
      <c r="A501" s="2"/>
      <c r="B501" s="72"/>
      <c r="C501" s="19"/>
      <c r="D501" s="70" t="s">
        <v>353</v>
      </c>
      <c r="E501" s="71">
        <v>1</v>
      </c>
      <c r="F501" s="75">
        <v>2012</v>
      </c>
      <c r="G501" s="85" t="s">
        <v>4836</v>
      </c>
      <c r="H501" s="49" t="s">
        <v>336</v>
      </c>
      <c r="I501" s="1221">
        <v>11150</v>
      </c>
      <c r="J501" s="74">
        <v>0</v>
      </c>
    </row>
    <row r="502" spans="1:10" ht="26.25" x14ac:dyDescent="0.25">
      <c r="A502" s="2"/>
      <c r="B502" s="72"/>
      <c r="C502" s="19"/>
      <c r="D502" s="70" t="s">
        <v>353</v>
      </c>
      <c r="E502" s="71">
        <v>1</v>
      </c>
      <c r="F502" s="75">
        <v>2012</v>
      </c>
      <c r="G502" s="85" t="s">
        <v>4837</v>
      </c>
      <c r="H502" s="49" t="s">
        <v>336</v>
      </c>
      <c r="I502" s="1221">
        <v>11150</v>
      </c>
      <c r="J502" s="74">
        <v>0</v>
      </c>
    </row>
    <row r="503" spans="1:10" ht="26.25" x14ac:dyDescent="0.25">
      <c r="A503" s="2"/>
      <c r="B503" s="72"/>
      <c r="C503" s="19"/>
      <c r="D503" s="70" t="s">
        <v>354</v>
      </c>
      <c r="E503" s="73">
        <v>1</v>
      </c>
      <c r="F503" s="12">
        <v>2012</v>
      </c>
      <c r="G503" s="85" t="s">
        <v>4832</v>
      </c>
      <c r="H503" s="49" t="s">
        <v>336</v>
      </c>
      <c r="I503" s="1221">
        <v>217000</v>
      </c>
      <c r="J503" s="74">
        <v>0</v>
      </c>
    </row>
    <row r="504" spans="1:10" ht="38.25" x14ac:dyDescent="0.25">
      <c r="A504" s="2"/>
      <c r="B504" s="72"/>
      <c r="C504" s="19"/>
      <c r="D504" s="70" t="s">
        <v>355</v>
      </c>
      <c r="E504" s="73">
        <v>1</v>
      </c>
      <c r="F504" s="12">
        <v>2012</v>
      </c>
      <c r="G504" s="85" t="s">
        <v>4831</v>
      </c>
      <c r="H504" s="49" t="s">
        <v>336</v>
      </c>
      <c r="I504" s="1221">
        <v>40500</v>
      </c>
      <c r="J504" s="74">
        <v>26456</v>
      </c>
    </row>
    <row r="505" spans="1:10" ht="26.25" x14ac:dyDescent="0.25">
      <c r="A505" s="2"/>
      <c r="B505" s="72"/>
      <c r="C505" s="19"/>
      <c r="D505" s="70" t="s">
        <v>356</v>
      </c>
      <c r="E505" s="73">
        <v>1</v>
      </c>
      <c r="F505" s="12">
        <v>2012</v>
      </c>
      <c r="G505" s="12">
        <v>4101240023</v>
      </c>
      <c r="H505" s="49" t="s">
        <v>336</v>
      </c>
      <c r="I505" s="1221">
        <v>40500</v>
      </c>
      <c r="J505" s="898" t="s">
        <v>7066</v>
      </c>
    </row>
    <row r="506" spans="1:10" ht="51" x14ac:dyDescent="0.25">
      <c r="A506" s="2"/>
      <c r="B506" s="31"/>
      <c r="C506" s="19"/>
      <c r="D506" s="70" t="s">
        <v>357</v>
      </c>
      <c r="E506" s="73">
        <v>1</v>
      </c>
      <c r="F506" s="12">
        <v>2012</v>
      </c>
      <c r="G506" s="12">
        <v>4101240022</v>
      </c>
      <c r="H506" s="49" t="s">
        <v>336</v>
      </c>
      <c r="I506" s="1221">
        <v>142100</v>
      </c>
      <c r="J506" s="74">
        <v>92825.62</v>
      </c>
    </row>
    <row r="507" spans="1:10" ht="26.25" x14ac:dyDescent="0.25">
      <c r="A507" s="2"/>
      <c r="B507" s="72"/>
      <c r="C507" s="19"/>
      <c r="D507" s="70" t="s">
        <v>358</v>
      </c>
      <c r="E507" s="73">
        <v>1</v>
      </c>
      <c r="F507" s="12">
        <v>2012</v>
      </c>
      <c r="G507" s="85" t="s">
        <v>4799</v>
      </c>
      <c r="H507" s="49" t="s">
        <v>336</v>
      </c>
      <c r="I507" s="1221">
        <v>46500</v>
      </c>
      <c r="J507" s="74">
        <v>0</v>
      </c>
    </row>
    <row r="508" spans="1:10" ht="26.25" x14ac:dyDescent="0.25">
      <c r="A508" s="2"/>
      <c r="B508" s="72"/>
      <c r="C508" s="19"/>
      <c r="D508" s="70" t="s">
        <v>359</v>
      </c>
      <c r="E508" s="73">
        <v>1</v>
      </c>
      <c r="F508" s="12">
        <v>2012</v>
      </c>
      <c r="G508" s="85" t="s">
        <v>4829</v>
      </c>
      <c r="H508" s="49" t="s">
        <v>336</v>
      </c>
      <c r="I508" s="1221">
        <v>22700</v>
      </c>
      <c r="J508" s="74">
        <v>0</v>
      </c>
    </row>
    <row r="509" spans="1:10" ht="26.25" x14ac:dyDescent="0.25">
      <c r="A509" s="2"/>
      <c r="B509" s="72"/>
      <c r="C509" s="19"/>
      <c r="D509" s="70" t="s">
        <v>360</v>
      </c>
      <c r="E509" s="71">
        <v>1</v>
      </c>
      <c r="F509" s="12">
        <v>2012</v>
      </c>
      <c r="G509" s="85" t="s">
        <v>4828</v>
      </c>
      <c r="H509" s="49" t="s">
        <v>336</v>
      </c>
      <c r="I509" s="1221">
        <v>69600</v>
      </c>
      <c r="J509" s="74">
        <v>0</v>
      </c>
    </row>
    <row r="510" spans="1:10" ht="26.25" x14ac:dyDescent="0.25">
      <c r="A510" s="2"/>
      <c r="B510" s="72"/>
      <c r="C510" s="19"/>
      <c r="D510" s="70" t="s">
        <v>361</v>
      </c>
      <c r="E510" s="71">
        <v>1</v>
      </c>
      <c r="F510" s="75">
        <v>2012</v>
      </c>
      <c r="G510" s="112" t="s">
        <v>4825</v>
      </c>
      <c r="H510" s="49" t="s">
        <v>336</v>
      </c>
      <c r="I510" s="1221">
        <v>12444</v>
      </c>
      <c r="J510" s="74">
        <v>0</v>
      </c>
    </row>
    <row r="511" spans="1:10" ht="26.25" x14ac:dyDescent="0.25">
      <c r="A511" s="2"/>
      <c r="B511" s="72"/>
      <c r="C511" s="19"/>
      <c r="D511" s="70" t="s">
        <v>361</v>
      </c>
      <c r="E511" s="71">
        <v>1</v>
      </c>
      <c r="F511" s="75">
        <v>2012</v>
      </c>
      <c r="G511" s="112" t="s">
        <v>4826</v>
      </c>
      <c r="H511" s="49" t="s">
        <v>336</v>
      </c>
      <c r="I511" s="1221">
        <v>12444</v>
      </c>
      <c r="J511" s="74">
        <v>0</v>
      </c>
    </row>
    <row r="512" spans="1:10" ht="26.25" x14ac:dyDescent="0.25">
      <c r="A512" s="2"/>
      <c r="B512" s="72"/>
      <c r="C512" s="19"/>
      <c r="D512" s="70" t="s">
        <v>361</v>
      </c>
      <c r="E512" s="71">
        <v>1</v>
      </c>
      <c r="F512" s="75">
        <v>2012</v>
      </c>
      <c r="G512" s="112" t="s">
        <v>4827</v>
      </c>
      <c r="H512" s="49" t="s">
        <v>336</v>
      </c>
      <c r="I512" s="1221">
        <v>12444</v>
      </c>
      <c r="J512" s="74">
        <v>0</v>
      </c>
    </row>
    <row r="513" spans="1:10" ht="26.25" x14ac:dyDescent="0.25">
      <c r="A513" s="2"/>
      <c r="B513" s="72"/>
      <c r="C513" s="19"/>
      <c r="D513" s="70" t="s">
        <v>362</v>
      </c>
      <c r="E513" s="71">
        <v>1</v>
      </c>
      <c r="F513" s="12">
        <v>2012</v>
      </c>
      <c r="G513" s="85" t="s">
        <v>4824</v>
      </c>
      <c r="H513" s="49" t="s">
        <v>336</v>
      </c>
      <c r="I513" s="1221">
        <v>10650</v>
      </c>
      <c r="J513" s="74">
        <v>0</v>
      </c>
    </row>
    <row r="514" spans="1:10" ht="26.25" x14ac:dyDescent="0.25">
      <c r="A514" s="2"/>
      <c r="B514" s="72"/>
      <c r="C514" s="19"/>
      <c r="D514" s="70" t="s">
        <v>363</v>
      </c>
      <c r="E514" s="71">
        <v>1</v>
      </c>
      <c r="F514" s="12">
        <v>2012</v>
      </c>
      <c r="G514" s="85" t="s">
        <v>4823</v>
      </c>
      <c r="H514" s="49" t="s">
        <v>336</v>
      </c>
      <c r="I514" s="1221">
        <v>20300</v>
      </c>
      <c r="J514" s="74">
        <v>0</v>
      </c>
    </row>
    <row r="515" spans="1:10" ht="26.25" x14ac:dyDescent="0.25">
      <c r="A515" s="2"/>
      <c r="B515" s="72"/>
      <c r="C515" s="19"/>
      <c r="D515" s="70" t="s">
        <v>364</v>
      </c>
      <c r="E515" s="71">
        <v>1</v>
      </c>
      <c r="F515" s="12">
        <v>2012</v>
      </c>
      <c r="G515" s="85" t="s">
        <v>4822</v>
      </c>
      <c r="H515" s="49" t="s">
        <v>336</v>
      </c>
      <c r="I515" s="1221">
        <v>40800</v>
      </c>
      <c r="J515" s="74">
        <v>26854.93</v>
      </c>
    </row>
    <row r="516" spans="1:10" ht="26.25" x14ac:dyDescent="0.25">
      <c r="A516" s="2"/>
      <c r="B516" s="72"/>
      <c r="C516" s="19"/>
      <c r="D516" s="70" t="s">
        <v>365</v>
      </c>
      <c r="E516" s="73">
        <v>1</v>
      </c>
      <c r="F516" s="12">
        <v>2012</v>
      </c>
      <c r="G516" s="12">
        <v>4101240007</v>
      </c>
      <c r="H516" s="49" t="s">
        <v>336</v>
      </c>
      <c r="I516" s="1221">
        <v>66788</v>
      </c>
      <c r="J516" s="74">
        <v>43959.92</v>
      </c>
    </row>
    <row r="517" spans="1:10" ht="26.25" x14ac:dyDescent="0.25">
      <c r="A517" s="2"/>
      <c r="B517" s="72"/>
      <c r="C517" s="19"/>
      <c r="D517" s="70" t="s">
        <v>366</v>
      </c>
      <c r="E517" s="71">
        <v>1</v>
      </c>
      <c r="F517" s="12">
        <v>2012</v>
      </c>
      <c r="G517" s="85" t="s">
        <v>4821</v>
      </c>
      <c r="H517" s="49" t="s">
        <v>336</v>
      </c>
      <c r="I517" s="1221">
        <v>38700</v>
      </c>
      <c r="J517" s="74">
        <v>0</v>
      </c>
    </row>
    <row r="518" spans="1:10" ht="26.25" x14ac:dyDescent="0.25">
      <c r="A518" s="2"/>
      <c r="B518" s="72"/>
      <c r="C518" s="19"/>
      <c r="D518" s="70" t="s">
        <v>367</v>
      </c>
      <c r="E518" s="71"/>
      <c r="F518" s="12">
        <v>2012</v>
      </c>
      <c r="G518" s="85" t="s">
        <v>4820</v>
      </c>
      <c r="H518" s="49" t="s">
        <v>336</v>
      </c>
      <c r="I518" s="1221">
        <v>54500</v>
      </c>
      <c r="J518" s="74">
        <v>0</v>
      </c>
    </row>
    <row r="519" spans="1:10" ht="26.25" x14ac:dyDescent="0.25">
      <c r="A519" s="2"/>
      <c r="B519" s="72"/>
      <c r="C519" s="19"/>
      <c r="D519" s="70" t="s">
        <v>368</v>
      </c>
      <c r="E519" s="71"/>
      <c r="F519" s="12">
        <v>2012</v>
      </c>
      <c r="G519" s="85" t="s">
        <v>4819</v>
      </c>
      <c r="H519" s="49" t="s">
        <v>336</v>
      </c>
      <c r="I519" s="1221">
        <v>23000</v>
      </c>
      <c r="J519" s="74">
        <v>0</v>
      </c>
    </row>
    <row r="520" spans="1:10" ht="26.25" x14ac:dyDescent="0.25">
      <c r="A520" s="2"/>
      <c r="B520" s="72"/>
      <c r="C520" s="19"/>
      <c r="D520" s="70" t="s">
        <v>369</v>
      </c>
      <c r="E520" s="71"/>
      <c r="F520" s="12">
        <v>2012</v>
      </c>
      <c r="G520" s="85" t="s">
        <v>4818</v>
      </c>
      <c r="H520" s="49" t="s">
        <v>336</v>
      </c>
      <c r="I520" s="1221">
        <v>47900</v>
      </c>
      <c r="J520" s="74">
        <v>0</v>
      </c>
    </row>
    <row r="521" spans="1:10" ht="26.25" x14ac:dyDescent="0.25">
      <c r="A521" s="2"/>
      <c r="B521" s="72"/>
      <c r="C521" s="19"/>
      <c r="D521" s="70" t="s">
        <v>370</v>
      </c>
      <c r="E521" s="71"/>
      <c r="F521" s="12">
        <v>2021</v>
      </c>
      <c r="G521" s="85" t="s">
        <v>4841</v>
      </c>
      <c r="H521" s="49" t="s">
        <v>336</v>
      </c>
      <c r="I521" s="1221">
        <v>81800</v>
      </c>
      <c r="J521" s="74">
        <v>0</v>
      </c>
    </row>
    <row r="522" spans="1:10" ht="26.25" x14ac:dyDescent="0.25">
      <c r="A522" s="2"/>
      <c r="B522" s="72"/>
      <c r="C522" s="19"/>
      <c r="D522" s="70" t="s">
        <v>371</v>
      </c>
      <c r="E522" s="71"/>
      <c r="F522" s="12">
        <v>2012</v>
      </c>
      <c r="G522" s="85" t="s">
        <v>4817</v>
      </c>
      <c r="H522" s="49" t="s">
        <v>336</v>
      </c>
      <c r="I522" s="1221">
        <v>54500</v>
      </c>
      <c r="J522" s="74">
        <v>0</v>
      </c>
    </row>
    <row r="523" spans="1:10" ht="26.25" x14ac:dyDescent="0.25">
      <c r="A523" s="2"/>
      <c r="B523" s="72"/>
      <c r="C523" s="19"/>
      <c r="D523" s="70" t="s">
        <v>372</v>
      </c>
      <c r="E523" s="71"/>
      <c r="F523" s="12">
        <v>2012</v>
      </c>
      <c r="G523" s="85" t="s">
        <v>4815</v>
      </c>
      <c r="H523" s="49" t="s">
        <v>336</v>
      </c>
      <c r="I523" s="1221">
        <v>150140</v>
      </c>
      <c r="J523" s="74">
        <v>0</v>
      </c>
    </row>
    <row r="524" spans="1:10" ht="26.25" x14ac:dyDescent="0.25">
      <c r="A524" s="2"/>
      <c r="B524" s="72"/>
      <c r="C524" s="19"/>
      <c r="D524" s="70" t="s">
        <v>373</v>
      </c>
      <c r="E524" s="71">
        <v>1</v>
      </c>
      <c r="F524" s="12">
        <v>2012</v>
      </c>
      <c r="G524" s="85" t="s">
        <v>4816</v>
      </c>
      <c r="H524" s="49" t="s">
        <v>336</v>
      </c>
      <c r="I524" s="1221">
        <v>120940</v>
      </c>
      <c r="J524" s="74">
        <v>0</v>
      </c>
    </row>
    <row r="525" spans="1:10" ht="26.25" x14ac:dyDescent="0.25">
      <c r="A525" s="2"/>
      <c r="B525" s="72"/>
      <c r="C525" s="19"/>
      <c r="D525" s="70" t="s">
        <v>374</v>
      </c>
      <c r="E525" s="71">
        <v>1</v>
      </c>
      <c r="F525" s="12">
        <v>2012</v>
      </c>
      <c r="G525" s="85" t="s">
        <v>4813</v>
      </c>
      <c r="H525" s="49" t="s">
        <v>336</v>
      </c>
      <c r="I525" s="1221">
        <v>22300</v>
      </c>
      <c r="J525" s="74">
        <v>0</v>
      </c>
    </row>
    <row r="526" spans="1:10" ht="26.25" x14ac:dyDescent="0.25">
      <c r="A526" s="2"/>
      <c r="B526" s="72"/>
      <c r="C526" s="19"/>
      <c r="D526" s="70" t="s">
        <v>375</v>
      </c>
      <c r="E526" s="71">
        <v>1</v>
      </c>
      <c r="F526" s="12">
        <v>2012</v>
      </c>
      <c r="G526" s="85" t="s">
        <v>4814</v>
      </c>
      <c r="H526" s="49" t="s">
        <v>336</v>
      </c>
      <c r="I526" s="1221">
        <v>22300</v>
      </c>
      <c r="J526" s="74">
        <v>0</v>
      </c>
    </row>
    <row r="527" spans="1:10" ht="26.25" x14ac:dyDescent="0.25">
      <c r="A527" s="2"/>
      <c r="B527" s="72"/>
      <c r="C527" s="19"/>
      <c r="D527" s="70" t="s">
        <v>376</v>
      </c>
      <c r="E527" s="71"/>
      <c r="F527" s="12">
        <v>2020</v>
      </c>
      <c r="G527" s="85" t="s">
        <v>4840</v>
      </c>
      <c r="H527" s="49" t="s">
        <v>336</v>
      </c>
      <c r="I527" s="1221">
        <v>46500</v>
      </c>
      <c r="J527" s="74">
        <v>0</v>
      </c>
    </row>
    <row r="528" spans="1:10" ht="38.25" x14ac:dyDescent="0.25">
      <c r="A528" s="2"/>
      <c r="B528" s="72"/>
      <c r="C528" s="19"/>
      <c r="D528" s="70" t="s">
        <v>377</v>
      </c>
      <c r="E528" s="71">
        <v>1</v>
      </c>
      <c r="F528" s="12">
        <v>2012</v>
      </c>
      <c r="G528" s="85" t="s">
        <v>4805</v>
      </c>
      <c r="H528" s="49" t="s">
        <v>336</v>
      </c>
      <c r="I528" s="1221">
        <v>77770</v>
      </c>
      <c r="J528" s="74">
        <v>0</v>
      </c>
    </row>
    <row r="529" spans="1:10" ht="38.25" x14ac:dyDescent="0.25">
      <c r="A529" s="2"/>
      <c r="B529" s="72"/>
      <c r="C529" s="19"/>
      <c r="D529" s="70" t="s">
        <v>378</v>
      </c>
      <c r="E529" s="71">
        <v>1</v>
      </c>
      <c r="F529" s="12">
        <v>2012</v>
      </c>
      <c r="G529" s="85" t="s">
        <v>4806</v>
      </c>
      <c r="H529" s="49" t="s">
        <v>336</v>
      </c>
      <c r="I529" s="1221">
        <v>77770</v>
      </c>
      <c r="J529" s="74">
        <v>0</v>
      </c>
    </row>
    <row r="530" spans="1:10" ht="26.25" x14ac:dyDescent="0.25">
      <c r="A530" s="2"/>
      <c r="B530" s="72"/>
      <c r="C530" s="19"/>
      <c r="D530" s="70" t="s">
        <v>379</v>
      </c>
      <c r="E530" s="71">
        <v>1</v>
      </c>
      <c r="F530" s="12">
        <v>2012</v>
      </c>
      <c r="G530" s="85" t="s">
        <v>4807</v>
      </c>
      <c r="H530" s="49" t="s">
        <v>336</v>
      </c>
      <c r="I530" s="1221">
        <v>77770</v>
      </c>
      <c r="J530" s="74">
        <v>0</v>
      </c>
    </row>
    <row r="531" spans="1:10" ht="38.25" x14ac:dyDescent="0.25">
      <c r="A531" s="2"/>
      <c r="B531" s="72"/>
      <c r="C531" s="19"/>
      <c r="D531" s="70" t="s">
        <v>380</v>
      </c>
      <c r="E531" s="71">
        <v>1</v>
      </c>
      <c r="F531" s="12">
        <v>2012</v>
      </c>
      <c r="G531" s="85" t="s">
        <v>4808</v>
      </c>
      <c r="H531" s="49" t="s">
        <v>336</v>
      </c>
      <c r="I531" s="1221">
        <v>77770</v>
      </c>
      <c r="J531" s="74">
        <v>0</v>
      </c>
    </row>
    <row r="532" spans="1:10" ht="38.25" x14ac:dyDescent="0.25">
      <c r="A532" s="2"/>
      <c r="B532" s="72"/>
      <c r="C532" s="19"/>
      <c r="D532" s="70" t="s">
        <v>381</v>
      </c>
      <c r="E532" s="71">
        <v>1</v>
      </c>
      <c r="F532" s="12">
        <v>2012</v>
      </c>
      <c r="G532" s="85" t="s">
        <v>4809</v>
      </c>
      <c r="H532" s="49" t="s">
        <v>336</v>
      </c>
      <c r="I532" s="1221">
        <v>77770</v>
      </c>
      <c r="J532" s="74">
        <v>0</v>
      </c>
    </row>
    <row r="533" spans="1:10" ht="38.25" x14ac:dyDescent="0.25">
      <c r="A533" s="2"/>
      <c r="B533" s="72"/>
      <c r="C533" s="19"/>
      <c r="D533" s="70" t="s">
        <v>382</v>
      </c>
      <c r="E533" s="71">
        <v>1</v>
      </c>
      <c r="F533" s="12">
        <v>2012</v>
      </c>
      <c r="G533" s="85" t="s">
        <v>4810</v>
      </c>
      <c r="H533" s="49" t="s">
        <v>336</v>
      </c>
      <c r="I533" s="1221">
        <v>77770</v>
      </c>
      <c r="J533" s="74">
        <v>0</v>
      </c>
    </row>
    <row r="534" spans="1:10" ht="38.25" x14ac:dyDescent="0.25">
      <c r="A534" s="2"/>
      <c r="B534" s="72"/>
      <c r="C534" s="19"/>
      <c r="D534" s="70" t="s">
        <v>382</v>
      </c>
      <c r="E534" s="71">
        <v>1</v>
      </c>
      <c r="F534" s="12">
        <v>2012</v>
      </c>
      <c r="G534" s="85" t="s">
        <v>4811</v>
      </c>
      <c r="H534" s="49" t="s">
        <v>336</v>
      </c>
      <c r="I534" s="1221">
        <v>77770</v>
      </c>
      <c r="J534" s="74">
        <v>0</v>
      </c>
    </row>
    <row r="535" spans="1:10" ht="38.25" x14ac:dyDescent="0.25">
      <c r="A535" s="2"/>
      <c r="B535" s="72"/>
      <c r="C535" s="19"/>
      <c r="D535" s="70" t="s">
        <v>382</v>
      </c>
      <c r="E535" s="71">
        <v>1</v>
      </c>
      <c r="F535" s="12">
        <v>2012</v>
      </c>
      <c r="G535" s="85" t="s">
        <v>4812</v>
      </c>
      <c r="H535" s="49" t="s">
        <v>336</v>
      </c>
      <c r="I535" s="1221">
        <v>81300</v>
      </c>
      <c r="J535" s="74">
        <v>0</v>
      </c>
    </row>
    <row r="536" spans="1:10" ht="26.25" x14ac:dyDescent="0.25">
      <c r="A536" s="2"/>
      <c r="B536" s="72"/>
      <c r="C536" s="19"/>
      <c r="D536" s="70" t="s">
        <v>383</v>
      </c>
      <c r="E536" s="71">
        <v>1</v>
      </c>
      <c r="F536" s="12">
        <v>2012</v>
      </c>
      <c r="G536" s="85" t="s">
        <v>4800</v>
      </c>
      <c r="H536" s="49" t="s">
        <v>336</v>
      </c>
      <c r="I536" s="1221">
        <v>55800</v>
      </c>
      <c r="J536" s="74">
        <v>0</v>
      </c>
    </row>
    <row r="537" spans="1:10" ht="26.25" x14ac:dyDescent="0.25">
      <c r="A537" s="2"/>
      <c r="B537" s="72"/>
      <c r="C537" s="19"/>
      <c r="D537" s="70" t="s">
        <v>384</v>
      </c>
      <c r="E537" s="71">
        <v>1</v>
      </c>
      <c r="F537" s="12">
        <v>2012</v>
      </c>
      <c r="G537" s="85" t="s">
        <v>4801</v>
      </c>
      <c r="H537" s="49" t="s">
        <v>336</v>
      </c>
      <c r="I537" s="1221">
        <v>55800</v>
      </c>
      <c r="J537" s="74">
        <v>0</v>
      </c>
    </row>
    <row r="538" spans="1:10" ht="26.25" x14ac:dyDescent="0.25">
      <c r="A538" s="2"/>
      <c r="B538" s="72"/>
      <c r="C538" s="19"/>
      <c r="D538" s="70" t="s">
        <v>385</v>
      </c>
      <c r="E538" s="71">
        <v>1</v>
      </c>
      <c r="F538" s="12">
        <v>2012</v>
      </c>
      <c r="G538" s="85" t="s">
        <v>4802</v>
      </c>
      <c r="H538" s="49" t="s">
        <v>336</v>
      </c>
      <c r="I538" s="1221">
        <v>55800</v>
      </c>
      <c r="J538" s="74">
        <v>0</v>
      </c>
    </row>
    <row r="539" spans="1:10" ht="26.25" x14ac:dyDescent="0.25">
      <c r="A539" s="2"/>
      <c r="B539" s="72"/>
      <c r="C539" s="19"/>
      <c r="D539" s="70" t="s">
        <v>386</v>
      </c>
      <c r="E539" s="71">
        <v>1</v>
      </c>
      <c r="F539" s="12">
        <v>2012</v>
      </c>
      <c r="G539" s="85" t="s">
        <v>4803</v>
      </c>
      <c r="H539" s="49" t="s">
        <v>336</v>
      </c>
      <c r="I539" s="1221">
        <v>55800</v>
      </c>
      <c r="J539" s="74">
        <v>0</v>
      </c>
    </row>
    <row r="540" spans="1:10" ht="26.25" x14ac:dyDescent="0.25">
      <c r="A540" s="2"/>
      <c r="B540" s="72"/>
      <c r="C540" s="19"/>
      <c r="D540" s="70" t="s">
        <v>387</v>
      </c>
      <c r="E540" s="71">
        <v>1</v>
      </c>
      <c r="F540" s="12">
        <v>2012</v>
      </c>
      <c r="G540" s="85" t="s">
        <v>4804</v>
      </c>
      <c r="H540" s="49" t="s">
        <v>336</v>
      </c>
      <c r="I540" s="1221">
        <v>55800</v>
      </c>
      <c r="J540" s="74">
        <v>0</v>
      </c>
    </row>
    <row r="541" spans="1:10" ht="26.25" x14ac:dyDescent="0.25">
      <c r="A541" s="2"/>
      <c r="B541" s="72"/>
      <c r="C541" s="19"/>
      <c r="D541" s="70" t="s">
        <v>388</v>
      </c>
      <c r="E541" s="71">
        <v>1</v>
      </c>
      <c r="F541" s="12">
        <v>2012</v>
      </c>
      <c r="G541" s="85" t="s">
        <v>4830</v>
      </c>
      <c r="H541" s="49" t="s">
        <v>336</v>
      </c>
      <c r="I541" s="1221">
        <v>46500</v>
      </c>
      <c r="J541" s="74">
        <v>0</v>
      </c>
    </row>
    <row r="542" spans="1:10" ht="26.25" x14ac:dyDescent="0.25">
      <c r="A542" s="2"/>
      <c r="B542" s="72"/>
      <c r="C542" s="19"/>
      <c r="D542" s="70" t="s">
        <v>389</v>
      </c>
      <c r="E542" s="71"/>
      <c r="F542" s="12">
        <v>2012</v>
      </c>
      <c r="G542" s="85" t="s">
        <v>4792</v>
      </c>
      <c r="H542" s="49" t="s">
        <v>336</v>
      </c>
      <c r="I542" s="1221">
        <v>20200</v>
      </c>
      <c r="J542" s="74">
        <v>0</v>
      </c>
    </row>
    <row r="543" spans="1:10" ht="26.25" x14ac:dyDescent="0.25">
      <c r="A543" s="2"/>
      <c r="B543" s="72"/>
      <c r="C543" s="19"/>
      <c r="D543" s="70" t="s">
        <v>275</v>
      </c>
      <c r="E543" s="71"/>
      <c r="F543" s="12">
        <v>2012</v>
      </c>
      <c r="G543" s="85" t="s">
        <v>4798</v>
      </c>
      <c r="H543" s="49" t="s">
        <v>336</v>
      </c>
      <c r="I543" s="1221">
        <v>25600</v>
      </c>
      <c r="J543" s="74">
        <v>0</v>
      </c>
    </row>
    <row r="544" spans="1:10" ht="26.25" x14ac:dyDescent="0.25">
      <c r="A544" s="2"/>
      <c r="B544" s="72"/>
      <c r="C544" s="19"/>
      <c r="D544" s="70" t="s">
        <v>390</v>
      </c>
      <c r="E544" s="73">
        <v>1</v>
      </c>
      <c r="F544" s="12">
        <v>2013</v>
      </c>
      <c r="G544" s="12">
        <v>4101240001</v>
      </c>
      <c r="H544" s="49" t="s">
        <v>336</v>
      </c>
      <c r="I544" s="1036">
        <v>15000</v>
      </c>
      <c r="J544" s="74">
        <v>0</v>
      </c>
    </row>
    <row r="545" spans="1:10" ht="26.25" x14ac:dyDescent="0.25">
      <c r="A545" s="2"/>
      <c r="B545" s="72"/>
      <c r="C545" s="19"/>
      <c r="D545" s="70" t="s">
        <v>391</v>
      </c>
      <c r="E545" s="73">
        <v>1</v>
      </c>
      <c r="F545" s="12">
        <v>2013</v>
      </c>
      <c r="G545" s="85" t="s">
        <v>4793</v>
      </c>
      <c r="H545" s="49" t="s">
        <v>336</v>
      </c>
      <c r="I545" s="1221">
        <v>20000</v>
      </c>
      <c r="J545" s="74">
        <v>0</v>
      </c>
    </row>
    <row r="546" spans="1:10" ht="26.25" x14ac:dyDescent="0.25">
      <c r="A546" s="2"/>
      <c r="B546" s="72"/>
      <c r="C546" s="19"/>
      <c r="D546" s="70" t="s">
        <v>392</v>
      </c>
      <c r="E546" s="76"/>
      <c r="F546" s="12">
        <v>2013</v>
      </c>
      <c r="G546" s="85" t="s">
        <v>4794</v>
      </c>
      <c r="H546" s="49" t="s">
        <v>336</v>
      </c>
      <c r="I546" s="1221">
        <v>23618</v>
      </c>
      <c r="J546" s="74">
        <v>0</v>
      </c>
    </row>
    <row r="547" spans="1:10" ht="26.25" x14ac:dyDescent="0.25">
      <c r="A547" s="2"/>
      <c r="B547" s="72"/>
      <c r="C547" s="19"/>
      <c r="D547" s="70" t="s">
        <v>393</v>
      </c>
      <c r="E547" s="73">
        <v>1</v>
      </c>
      <c r="F547" s="12">
        <v>2013</v>
      </c>
      <c r="G547" s="85" t="s">
        <v>4795</v>
      </c>
      <c r="H547" s="49" t="s">
        <v>336</v>
      </c>
      <c r="I547" s="1221">
        <v>13500</v>
      </c>
      <c r="J547" s="74">
        <v>0</v>
      </c>
    </row>
    <row r="548" spans="1:10" ht="26.25" x14ac:dyDescent="0.25">
      <c r="A548" s="2"/>
      <c r="B548" s="72"/>
      <c r="C548" s="19"/>
      <c r="D548" s="70" t="s">
        <v>393</v>
      </c>
      <c r="E548" s="73">
        <v>1</v>
      </c>
      <c r="F548" s="12">
        <v>2013</v>
      </c>
      <c r="G548" s="85" t="s">
        <v>4797</v>
      </c>
      <c r="H548" s="49" t="s">
        <v>336</v>
      </c>
      <c r="I548" s="1221">
        <v>13500</v>
      </c>
      <c r="J548" s="74">
        <v>0</v>
      </c>
    </row>
    <row r="549" spans="1:10" ht="26.25" x14ac:dyDescent="0.25">
      <c r="A549" s="2"/>
      <c r="B549" s="72"/>
      <c r="C549" s="19"/>
      <c r="D549" s="70" t="s">
        <v>394</v>
      </c>
      <c r="E549" s="73">
        <v>1</v>
      </c>
      <c r="F549" s="12">
        <v>2013</v>
      </c>
      <c r="G549" s="85" t="s">
        <v>4796</v>
      </c>
      <c r="H549" s="49" t="s">
        <v>336</v>
      </c>
      <c r="I549" s="1221">
        <v>12580</v>
      </c>
      <c r="J549" s="74">
        <v>0</v>
      </c>
    </row>
    <row r="550" spans="1:10" ht="26.25" x14ac:dyDescent="0.25">
      <c r="A550" s="2"/>
      <c r="B550" s="72"/>
      <c r="C550" s="19"/>
      <c r="D550" s="70" t="s">
        <v>395</v>
      </c>
      <c r="E550" s="73">
        <v>1</v>
      </c>
      <c r="F550" s="12">
        <v>2020</v>
      </c>
      <c r="G550" s="12">
        <v>1013400010</v>
      </c>
      <c r="H550" s="49" t="s">
        <v>336</v>
      </c>
      <c r="I550" s="1221">
        <v>13000</v>
      </c>
      <c r="J550" s="74">
        <v>0</v>
      </c>
    </row>
    <row r="551" spans="1:10" ht="26.25" x14ac:dyDescent="0.25">
      <c r="A551" s="2"/>
      <c r="B551" s="72"/>
      <c r="C551" s="19"/>
      <c r="D551" s="70" t="s">
        <v>395</v>
      </c>
      <c r="E551" s="73">
        <v>1</v>
      </c>
      <c r="F551" s="12">
        <v>2020</v>
      </c>
      <c r="G551" s="12">
        <v>1013400011</v>
      </c>
      <c r="H551" s="49" t="s">
        <v>336</v>
      </c>
      <c r="I551" s="1221">
        <v>13000</v>
      </c>
      <c r="J551" s="74">
        <v>0</v>
      </c>
    </row>
    <row r="552" spans="1:10" ht="26.25" x14ac:dyDescent="0.25">
      <c r="A552" s="2"/>
      <c r="B552" s="72"/>
      <c r="C552" s="19"/>
      <c r="D552" s="70" t="s">
        <v>395</v>
      </c>
      <c r="E552" s="73">
        <v>1</v>
      </c>
      <c r="F552" s="12">
        <v>2020</v>
      </c>
      <c r="G552" s="12">
        <v>1013400012</v>
      </c>
      <c r="H552" s="49" t="s">
        <v>336</v>
      </c>
      <c r="I552" s="1221">
        <v>10500</v>
      </c>
      <c r="J552" s="74">
        <v>0</v>
      </c>
    </row>
    <row r="553" spans="1:10" ht="26.25" x14ac:dyDescent="0.25">
      <c r="A553" s="2"/>
      <c r="B553" s="72"/>
      <c r="C553" s="19"/>
      <c r="D553" s="70" t="s">
        <v>395</v>
      </c>
      <c r="E553" s="73">
        <v>1</v>
      </c>
      <c r="F553" s="12">
        <v>2020</v>
      </c>
      <c r="G553" s="12">
        <v>1013400013</v>
      </c>
      <c r="H553" s="49" t="s">
        <v>336</v>
      </c>
      <c r="I553" s="1221">
        <v>10500</v>
      </c>
      <c r="J553" s="74">
        <v>0</v>
      </c>
    </row>
    <row r="554" spans="1:10" ht="26.25" x14ac:dyDescent="0.25">
      <c r="A554" s="2"/>
      <c r="B554" s="72"/>
      <c r="C554" s="19"/>
      <c r="D554" s="70" t="s">
        <v>376</v>
      </c>
      <c r="E554" s="73"/>
      <c r="F554" s="12">
        <v>2020</v>
      </c>
      <c r="G554" s="12">
        <v>1013400004</v>
      </c>
      <c r="H554" s="49" t="s">
        <v>336</v>
      </c>
      <c r="I554" s="1036">
        <v>46500</v>
      </c>
      <c r="J554" s="74">
        <v>0</v>
      </c>
    </row>
    <row r="555" spans="1:10" ht="26.25" x14ac:dyDescent="0.25">
      <c r="A555" s="2"/>
      <c r="B555" s="72"/>
      <c r="C555" s="19"/>
      <c r="D555" s="70" t="s">
        <v>396</v>
      </c>
      <c r="E555" s="73">
        <v>1</v>
      </c>
      <c r="F555" s="12">
        <v>2021</v>
      </c>
      <c r="G555" s="12">
        <v>1013400101</v>
      </c>
      <c r="H555" s="49" t="s">
        <v>336</v>
      </c>
      <c r="I555" s="1221">
        <v>11800</v>
      </c>
      <c r="J555" s="74">
        <v>0</v>
      </c>
    </row>
    <row r="556" spans="1:10" ht="26.25" x14ac:dyDescent="0.25">
      <c r="A556" s="2"/>
      <c r="B556" s="72"/>
      <c r="C556" s="19"/>
      <c r="D556" s="70" t="s">
        <v>396</v>
      </c>
      <c r="E556" s="73">
        <v>1</v>
      </c>
      <c r="F556" s="12">
        <v>2021</v>
      </c>
      <c r="G556" s="12">
        <v>410134101</v>
      </c>
      <c r="H556" s="49" t="s">
        <v>336</v>
      </c>
      <c r="I556" s="1221">
        <v>11800</v>
      </c>
      <c r="J556" s="74">
        <v>0</v>
      </c>
    </row>
    <row r="557" spans="1:10" ht="26.25" x14ac:dyDescent="0.25">
      <c r="A557" s="2"/>
      <c r="B557" s="72"/>
      <c r="C557" s="19"/>
      <c r="D557" s="70" t="s">
        <v>397</v>
      </c>
      <c r="E557" s="73">
        <v>1</v>
      </c>
      <c r="F557" s="12">
        <v>2021</v>
      </c>
      <c r="G557" s="12">
        <v>410124103</v>
      </c>
      <c r="H557" s="49" t="s">
        <v>336</v>
      </c>
      <c r="I557" s="1221">
        <v>18500</v>
      </c>
      <c r="J557" s="74">
        <v>0</v>
      </c>
    </row>
    <row r="558" spans="1:10" ht="26.25" x14ac:dyDescent="0.25">
      <c r="A558" s="2"/>
      <c r="B558" s="72"/>
      <c r="C558" s="19"/>
      <c r="D558" s="70" t="s">
        <v>397</v>
      </c>
      <c r="E558" s="73">
        <v>1</v>
      </c>
      <c r="F558" s="12">
        <v>2021</v>
      </c>
      <c r="G558" s="12">
        <v>410124102</v>
      </c>
      <c r="H558" s="49" t="s">
        <v>336</v>
      </c>
      <c r="I558" s="1221">
        <v>18500</v>
      </c>
      <c r="J558" s="74">
        <v>0</v>
      </c>
    </row>
    <row r="559" spans="1:10" ht="26.25" x14ac:dyDescent="0.25">
      <c r="A559" s="2"/>
      <c r="B559" s="72"/>
      <c r="C559" s="19"/>
      <c r="D559" s="70" t="s">
        <v>397</v>
      </c>
      <c r="E559" s="73">
        <v>1</v>
      </c>
      <c r="F559" s="12">
        <v>2021</v>
      </c>
      <c r="G559" s="12">
        <v>410124104</v>
      </c>
      <c r="H559" s="49" t="s">
        <v>336</v>
      </c>
      <c r="I559" s="1221">
        <v>18500</v>
      </c>
      <c r="J559" s="74">
        <v>0</v>
      </c>
    </row>
    <row r="560" spans="1:10" ht="26.25" x14ac:dyDescent="0.25">
      <c r="A560" s="2"/>
      <c r="B560" s="72"/>
      <c r="C560" s="19"/>
      <c r="D560" s="70" t="s">
        <v>397</v>
      </c>
      <c r="E560" s="73">
        <v>1</v>
      </c>
      <c r="F560" s="12">
        <v>2021</v>
      </c>
      <c r="G560" s="12">
        <v>410124105</v>
      </c>
      <c r="H560" s="49" t="s">
        <v>336</v>
      </c>
      <c r="I560" s="1221">
        <v>18500</v>
      </c>
      <c r="J560" s="74">
        <v>0</v>
      </c>
    </row>
    <row r="561" spans="1:10" ht="26.25" x14ac:dyDescent="0.25">
      <c r="A561" s="2"/>
      <c r="B561" s="72"/>
      <c r="C561" s="19"/>
      <c r="D561" s="70" t="s">
        <v>397</v>
      </c>
      <c r="E561" s="73">
        <v>1</v>
      </c>
      <c r="F561" s="12">
        <v>2021</v>
      </c>
      <c r="G561" s="12">
        <v>410124106</v>
      </c>
      <c r="H561" s="49" t="s">
        <v>336</v>
      </c>
      <c r="I561" s="1221">
        <v>18500</v>
      </c>
      <c r="J561" s="74">
        <v>0</v>
      </c>
    </row>
    <row r="562" spans="1:10" ht="26.25" x14ac:dyDescent="0.25">
      <c r="A562" s="2"/>
      <c r="B562" s="72"/>
      <c r="C562" s="19"/>
      <c r="D562" s="70" t="s">
        <v>398</v>
      </c>
      <c r="E562" s="73"/>
      <c r="F562" s="12">
        <v>2021</v>
      </c>
      <c r="G562" s="12">
        <v>1013400080</v>
      </c>
      <c r="H562" s="49" t="s">
        <v>336</v>
      </c>
      <c r="I562" s="1221">
        <v>23250</v>
      </c>
      <c r="J562" s="74">
        <v>0</v>
      </c>
    </row>
    <row r="563" spans="1:10" ht="26.25" x14ac:dyDescent="0.25">
      <c r="A563" s="2"/>
      <c r="B563" s="72"/>
      <c r="C563" s="19"/>
      <c r="D563" s="70" t="s">
        <v>399</v>
      </c>
      <c r="E563" s="73"/>
      <c r="F563" s="12">
        <v>2021</v>
      </c>
      <c r="G563" s="12">
        <v>1013440020</v>
      </c>
      <c r="H563" s="49" t="s">
        <v>336</v>
      </c>
      <c r="I563" s="1221">
        <v>87000</v>
      </c>
      <c r="J563" s="74">
        <v>0</v>
      </c>
    </row>
    <row r="564" spans="1:10" ht="26.25" x14ac:dyDescent="0.25">
      <c r="A564" s="2"/>
      <c r="B564" s="72"/>
      <c r="C564" s="19"/>
      <c r="D564" s="70" t="s">
        <v>400</v>
      </c>
      <c r="E564" s="73"/>
      <c r="F564" s="12">
        <v>2022</v>
      </c>
      <c r="G564" s="12">
        <v>1013600031</v>
      </c>
      <c r="H564" s="49" t="s">
        <v>336</v>
      </c>
      <c r="I564" s="1221">
        <v>50859</v>
      </c>
      <c r="J564" s="74">
        <v>0</v>
      </c>
    </row>
    <row r="565" spans="1:10" ht="26.25" x14ac:dyDescent="0.25">
      <c r="A565" s="2"/>
      <c r="B565" s="72"/>
      <c r="C565" s="19"/>
      <c r="D565" s="70" t="s">
        <v>401</v>
      </c>
      <c r="E565" s="73"/>
      <c r="F565" s="12">
        <v>2022</v>
      </c>
      <c r="G565" s="12">
        <v>1013600032</v>
      </c>
      <c r="H565" s="49" t="s">
        <v>336</v>
      </c>
      <c r="I565" s="1221">
        <v>44980</v>
      </c>
      <c r="J565" s="74">
        <v>0</v>
      </c>
    </row>
    <row r="566" spans="1:10" ht="26.25" x14ac:dyDescent="0.25">
      <c r="A566" s="2"/>
      <c r="B566" s="72"/>
      <c r="C566" s="19"/>
      <c r="D566" s="70" t="s">
        <v>401</v>
      </c>
      <c r="E566" s="73"/>
      <c r="F566" s="12">
        <v>2022</v>
      </c>
      <c r="G566" s="12">
        <v>1013600033</v>
      </c>
      <c r="H566" s="49" t="s">
        <v>336</v>
      </c>
      <c r="I566" s="1221">
        <v>44980</v>
      </c>
      <c r="J566" s="74">
        <v>0</v>
      </c>
    </row>
    <row r="567" spans="1:10" ht="26.25" x14ac:dyDescent="0.25">
      <c r="A567" s="2"/>
      <c r="B567" s="72"/>
      <c r="C567" s="19"/>
      <c r="D567" s="70" t="s">
        <v>402</v>
      </c>
      <c r="E567" s="73"/>
      <c r="F567" s="12">
        <v>2022</v>
      </c>
      <c r="G567" s="12">
        <v>1013600035</v>
      </c>
      <c r="H567" s="49" t="s">
        <v>336</v>
      </c>
      <c r="I567" s="1221">
        <v>36000</v>
      </c>
      <c r="J567" s="74">
        <v>0</v>
      </c>
    </row>
    <row r="568" spans="1:10" ht="26.25" x14ac:dyDescent="0.25">
      <c r="A568" s="2"/>
      <c r="B568" s="72"/>
      <c r="C568" s="19"/>
      <c r="D568" s="70" t="s">
        <v>403</v>
      </c>
      <c r="E568" s="73"/>
      <c r="F568" s="12">
        <v>2022</v>
      </c>
      <c r="G568" s="12">
        <v>1013600037</v>
      </c>
      <c r="H568" s="49" t="s">
        <v>336</v>
      </c>
      <c r="I568" s="1221">
        <v>13328</v>
      </c>
      <c r="J568" s="74">
        <v>0</v>
      </c>
    </row>
    <row r="569" spans="1:10" ht="26.25" x14ac:dyDescent="0.25">
      <c r="A569" s="2"/>
      <c r="B569" s="72"/>
      <c r="C569" s="19"/>
      <c r="D569" s="70" t="s">
        <v>403</v>
      </c>
      <c r="E569" s="73"/>
      <c r="F569" s="12">
        <v>2022</v>
      </c>
      <c r="G569" s="12">
        <v>1013600038</v>
      </c>
      <c r="H569" s="49" t="s">
        <v>336</v>
      </c>
      <c r="I569" s="1221">
        <v>13328</v>
      </c>
      <c r="J569" s="74">
        <v>0</v>
      </c>
    </row>
    <row r="570" spans="1:10" ht="26.25" x14ac:dyDescent="0.25">
      <c r="A570" s="2"/>
      <c r="B570" s="72"/>
      <c r="C570" s="19"/>
      <c r="D570" s="70" t="s">
        <v>403</v>
      </c>
      <c r="E570" s="73"/>
      <c r="F570" s="12">
        <v>2022</v>
      </c>
      <c r="G570" s="12">
        <v>1013600039</v>
      </c>
      <c r="H570" s="49" t="s">
        <v>336</v>
      </c>
      <c r="I570" s="1221">
        <v>13328</v>
      </c>
      <c r="J570" s="74">
        <v>0</v>
      </c>
    </row>
    <row r="571" spans="1:10" ht="26.25" x14ac:dyDescent="0.25">
      <c r="A571" s="2"/>
      <c r="B571" s="72"/>
      <c r="C571" s="19"/>
      <c r="D571" s="70" t="s">
        <v>403</v>
      </c>
      <c r="E571" s="73"/>
      <c r="F571" s="12">
        <v>2022</v>
      </c>
      <c r="G571" s="12">
        <v>1013600036</v>
      </c>
      <c r="H571" s="49" t="s">
        <v>336</v>
      </c>
      <c r="I571" s="1221">
        <v>13328</v>
      </c>
      <c r="J571" s="74">
        <v>0</v>
      </c>
    </row>
    <row r="572" spans="1:10" ht="26.25" x14ac:dyDescent="0.25">
      <c r="A572" s="2"/>
      <c r="B572" s="72"/>
      <c r="C572" s="19"/>
      <c r="D572" s="70" t="s">
        <v>404</v>
      </c>
      <c r="E572" s="73"/>
      <c r="F572" s="12">
        <v>2022</v>
      </c>
      <c r="G572" s="12">
        <v>1013600030</v>
      </c>
      <c r="H572" s="49" t="s">
        <v>336</v>
      </c>
      <c r="I572" s="1221">
        <v>56590</v>
      </c>
      <c r="J572" s="74">
        <v>0</v>
      </c>
    </row>
    <row r="573" spans="1:10" ht="26.25" x14ac:dyDescent="0.25">
      <c r="A573" s="2"/>
      <c r="B573" s="72"/>
      <c r="C573" s="19"/>
      <c r="D573" s="70" t="s">
        <v>405</v>
      </c>
      <c r="E573" s="73"/>
      <c r="F573" s="12">
        <v>2022</v>
      </c>
      <c r="G573" s="12">
        <v>1013600004</v>
      </c>
      <c r="H573" s="49" t="s">
        <v>336</v>
      </c>
      <c r="I573" s="1221">
        <v>38610</v>
      </c>
      <c r="J573" s="74">
        <v>0</v>
      </c>
    </row>
    <row r="574" spans="1:10" ht="26.25" x14ac:dyDescent="0.25">
      <c r="A574" s="2"/>
      <c r="B574" s="72"/>
      <c r="C574" s="19"/>
      <c r="D574" s="70" t="s">
        <v>406</v>
      </c>
      <c r="E574" s="73"/>
      <c r="F574" s="12">
        <v>2022</v>
      </c>
      <c r="G574" s="12">
        <v>1013640001</v>
      </c>
      <c r="H574" s="49" t="s">
        <v>336</v>
      </c>
      <c r="I574" s="1221">
        <v>14630</v>
      </c>
      <c r="J574" s="74">
        <v>0</v>
      </c>
    </row>
    <row r="575" spans="1:10" ht="26.25" x14ac:dyDescent="0.25">
      <c r="A575" s="2"/>
      <c r="B575" s="72"/>
      <c r="C575" s="19"/>
      <c r="D575" s="70" t="s">
        <v>407</v>
      </c>
      <c r="E575" s="73"/>
      <c r="F575" s="12">
        <v>2022</v>
      </c>
      <c r="G575" s="12">
        <v>1013600003</v>
      </c>
      <c r="H575" s="49" t="s">
        <v>336</v>
      </c>
      <c r="I575" s="1221">
        <v>12485</v>
      </c>
      <c r="J575" s="74">
        <v>0</v>
      </c>
    </row>
    <row r="576" spans="1:10" ht="26.25" x14ac:dyDescent="0.25">
      <c r="A576" s="2"/>
      <c r="B576" s="72"/>
      <c r="C576" s="19"/>
      <c r="D576" s="16" t="s">
        <v>206</v>
      </c>
      <c r="E576" s="12">
        <v>1</v>
      </c>
      <c r="F576" s="12">
        <v>2023</v>
      </c>
      <c r="G576" s="12">
        <v>1013600000</v>
      </c>
      <c r="H576" s="49" t="s">
        <v>336</v>
      </c>
      <c r="I576" s="445">
        <v>23130</v>
      </c>
      <c r="J576" s="21">
        <v>0</v>
      </c>
    </row>
    <row r="577" spans="1:10" ht="26.25" x14ac:dyDescent="0.25">
      <c r="A577" s="2"/>
      <c r="B577" s="72"/>
      <c r="C577" s="19"/>
      <c r="D577" s="22" t="s">
        <v>3545</v>
      </c>
      <c r="E577" s="12"/>
      <c r="F577" s="12">
        <v>2023</v>
      </c>
      <c r="G577" s="12">
        <v>1013400021</v>
      </c>
      <c r="H577" s="49" t="s">
        <v>336</v>
      </c>
      <c r="I577" s="445">
        <v>13180</v>
      </c>
      <c r="J577" s="21">
        <v>0</v>
      </c>
    </row>
    <row r="578" spans="1:10" ht="26.25" x14ac:dyDescent="0.25">
      <c r="A578" s="2"/>
      <c r="B578" s="72"/>
      <c r="C578" s="19"/>
      <c r="D578" s="22" t="s">
        <v>3544</v>
      </c>
      <c r="E578" s="12"/>
      <c r="F578" s="12">
        <v>2023</v>
      </c>
      <c r="G578" s="12">
        <v>1013400031</v>
      </c>
      <c r="H578" s="49" t="s">
        <v>336</v>
      </c>
      <c r="I578" s="445">
        <v>21750</v>
      </c>
      <c r="J578" s="21">
        <v>0</v>
      </c>
    </row>
    <row r="579" spans="1:10" ht="26.25" x14ac:dyDescent="0.25">
      <c r="A579" s="2"/>
      <c r="B579" s="72"/>
      <c r="C579" s="19"/>
      <c r="D579" s="22" t="s">
        <v>7067</v>
      </c>
      <c r="E579" s="12"/>
      <c r="F579" s="12">
        <v>2024</v>
      </c>
      <c r="G579" s="12">
        <v>1013400034</v>
      </c>
      <c r="H579" s="49" t="s">
        <v>336</v>
      </c>
      <c r="I579" s="445">
        <v>10300</v>
      </c>
      <c r="J579" s="21">
        <v>0</v>
      </c>
    </row>
    <row r="580" spans="1:10" ht="26.25" x14ac:dyDescent="0.25">
      <c r="A580" s="2"/>
      <c r="B580" s="72"/>
      <c r="C580" s="19"/>
      <c r="D580" s="22" t="s">
        <v>7067</v>
      </c>
      <c r="E580" s="12"/>
      <c r="F580" s="12">
        <v>2024</v>
      </c>
      <c r="G580" s="12">
        <v>1013400036</v>
      </c>
      <c r="H580" s="49" t="s">
        <v>336</v>
      </c>
      <c r="I580" s="445">
        <v>10300</v>
      </c>
      <c r="J580" s="21">
        <v>0</v>
      </c>
    </row>
    <row r="581" spans="1:10" ht="26.25" x14ac:dyDescent="0.25">
      <c r="A581" s="2"/>
      <c r="B581" s="72"/>
      <c r="C581" s="19"/>
      <c r="D581" s="22" t="s">
        <v>7067</v>
      </c>
      <c r="E581" s="12"/>
      <c r="F581" s="12">
        <v>2024</v>
      </c>
      <c r="G581" s="12">
        <v>1013400035</v>
      </c>
      <c r="H581" s="49" t="s">
        <v>336</v>
      </c>
      <c r="I581" s="445">
        <v>10300</v>
      </c>
      <c r="J581" s="21">
        <v>0</v>
      </c>
    </row>
    <row r="582" spans="1:10" ht="26.25" x14ac:dyDescent="0.25">
      <c r="A582" s="2"/>
      <c r="B582" s="72"/>
      <c r="C582" s="19"/>
      <c r="D582" s="22" t="s">
        <v>7067</v>
      </c>
      <c r="E582" s="12"/>
      <c r="F582" s="12">
        <v>2024</v>
      </c>
      <c r="G582" s="12">
        <v>1013400037</v>
      </c>
      <c r="H582" s="49" t="s">
        <v>336</v>
      </c>
      <c r="I582" s="445">
        <v>10300</v>
      </c>
      <c r="J582" s="21">
        <v>0</v>
      </c>
    </row>
    <row r="583" spans="1:10" ht="26.25" x14ac:dyDescent="0.25">
      <c r="A583" s="2"/>
      <c r="B583" s="72"/>
      <c r="C583" s="19"/>
      <c r="D583" s="22" t="s">
        <v>7068</v>
      </c>
      <c r="E583" s="12"/>
      <c r="F583" s="12">
        <v>2024</v>
      </c>
      <c r="G583" s="12">
        <v>101360038</v>
      </c>
      <c r="H583" s="49" t="s">
        <v>336</v>
      </c>
      <c r="I583" s="445">
        <v>55000</v>
      </c>
      <c r="J583" s="21">
        <v>0</v>
      </c>
    </row>
    <row r="584" spans="1:10" x14ac:dyDescent="0.25">
      <c r="A584" s="2"/>
      <c r="B584" s="77"/>
      <c r="C584" s="42"/>
      <c r="D584" s="11"/>
      <c r="E584" s="41"/>
      <c r="F584" s="78"/>
      <c r="G584" s="78"/>
      <c r="H584" s="44"/>
      <c r="I584" s="40">
        <f>SUM(I455:I582)</f>
        <v>4480787.99</v>
      </c>
      <c r="J584" s="41">
        <f>SUM(J460:J575)</f>
        <v>373627.54999999993</v>
      </c>
    </row>
    <row r="585" spans="1:10" x14ac:dyDescent="0.25">
      <c r="A585" s="2"/>
      <c r="B585" s="79"/>
      <c r="C585" s="80"/>
      <c r="D585" s="81"/>
      <c r="E585" s="41"/>
      <c r="F585" s="78"/>
      <c r="G585" s="78"/>
      <c r="H585" s="44"/>
      <c r="I585" s="40"/>
      <c r="J585" s="41"/>
    </row>
    <row r="586" spans="1:10" x14ac:dyDescent="0.25">
      <c r="A586" s="2"/>
      <c r="B586" s="1523" t="s">
        <v>408</v>
      </c>
      <c r="C586" s="1524"/>
      <c r="D586" s="1525"/>
      <c r="E586" s="12"/>
      <c r="F586" s="12"/>
      <c r="G586" s="2"/>
      <c r="H586" s="28"/>
      <c r="I586" s="21"/>
      <c r="J586" s="26"/>
    </row>
    <row r="587" spans="1:10" ht="26.25" x14ac:dyDescent="0.25">
      <c r="A587" s="2"/>
      <c r="B587" s="453"/>
      <c r="C587" s="52"/>
      <c r="D587" s="82" t="s">
        <v>409</v>
      </c>
      <c r="E587" s="12"/>
      <c r="F587" s="12">
        <v>2022</v>
      </c>
      <c r="G587" s="12">
        <v>610134063</v>
      </c>
      <c r="H587" s="49" t="s">
        <v>410</v>
      </c>
      <c r="I587" s="445">
        <v>11900</v>
      </c>
      <c r="J587" s="17">
        <v>0</v>
      </c>
    </row>
    <row r="588" spans="1:10" ht="26.25" x14ac:dyDescent="0.25">
      <c r="A588" s="2"/>
      <c r="B588" s="453"/>
      <c r="C588" s="52"/>
      <c r="D588" s="82" t="s">
        <v>411</v>
      </c>
      <c r="E588" s="12"/>
      <c r="F588" s="12">
        <v>2022</v>
      </c>
      <c r="G588" s="12">
        <v>610134068</v>
      </c>
      <c r="H588" s="49" t="s">
        <v>410</v>
      </c>
      <c r="I588" s="445">
        <v>35300</v>
      </c>
      <c r="J588" s="17">
        <v>0</v>
      </c>
    </row>
    <row r="589" spans="1:10" ht="26.25" x14ac:dyDescent="0.25">
      <c r="A589" s="2"/>
      <c r="B589" s="83"/>
      <c r="C589" s="84"/>
      <c r="D589" s="452" t="s">
        <v>412</v>
      </c>
      <c r="E589" s="12"/>
      <c r="F589" s="12">
        <v>2021</v>
      </c>
      <c r="G589" s="12">
        <v>510134050</v>
      </c>
      <c r="H589" s="49" t="s">
        <v>410</v>
      </c>
      <c r="I589" s="445">
        <v>19800</v>
      </c>
      <c r="J589" s="17">
        <v>0</v>
      </c>
    </row>
    <row r="590" spans="1:10" ht="26.25" x14ac:dyDescent="0.25">
      <c r="A590" s="2"/>
      <c r="B590" s="451"/>
      <c r="C590" s="84"/>
      <c r="D590" s="70" t="s">
        <v>397</v>
      </c>
      <c r="E590" s="73">
        <v>1</v>
      </c>
      <c r="F590" s="12">
        <v>2021</v>
      </c>
      <c r="G590" s="12">
        <v>610134047</v>
      </c>
      <c r="H590" s="49" t="s">
        <v>410</v>
      </c>
      <c r="I590" s="1221">
        <v>18500</v>
      </c>
      <c r="J590" s="74">
        <v>0</v>
      </c>
    </row>
    <row r="591" spans="1:10" ht="26.25" x14ac:dyDescent="0.25">
      <c r="A591" s="2"/>
      <c r="B591" s="451"/>
      <c r="C591" s="84"/>
      <c r="D591" s="70" t="s">
        <v>397</v>
      </c>
      <c r="E591" s="73">
        <v>1</v>
      </c>
      <c r="F591" s="12">
        <v>2021</v>
      </c>
      <c r="G591" s="12">
        <v>610134042</v>
      </c>
      <c r="H591" s="49" t="s">
        <v>410</v>
      </c>
      <c r="I591" s="1221">
        <v>18500</v>
      </c>
      <c r="J591" s="74">
        <v>0</v>
      </c>
    </row>
    <row r="592" spans="1:10" ht="26.25" x14ac:dyDescent="0.25">
      <c r="A592" s="2"/>
      <c r="B592" s="451"/>
      <c r="C592" s="84"/>
      <c r="D592" s="70" t="s">
        <v>397</v>
      </c>
      <c r="E592" s="73">
        <v>1</v>
      </c>
      <c r="F592" s="12">
        <v>2021</v>
      </c>
      <c r="G592" s="12">
        <v>610134041</v>
      </c>
      <c r="H592" s="49" t="s">
        <v>410</v>
      </c>
      <c r="I592" s="1221">
        <v>18500</v>
      </c>
      <c r="J592" s="74">
        <v>0</v>
      </c>
    </row>
    <row r="593" spans="1:10" ht="26.25" x14ac:dyDescent="0.25">
      <c r="A593" s="2"/>
      <c r="B593" s="451"/>
      <c r="C593" s="84"/>
      <c r="D593" s="70" t="s">
        <v>397</v>
      </c>
      <c r="E593" s="73">
        <v>1</v>
      </c>
      <c r="F593" s="12">
        <v>2021</v>
      </c>
      <c r="G593" s="12">
        <v>610134043</v>
      </c>
      <c r="H593" s="49" t="s">
        <v>410</v>
      </c>
      <c r="I593" s="1221">
        <v>18500</v>
      </c>
      <c r="J593" s="74">
        <v>0</v>
      </c>
    </row>
    <row r="594" spans="1:10" ht="26.25" x14ac:dyDescent="0.25">
      <c r="A594" s="2"/>
      <c r="B594" s="451"/>
      <c r="C594" s="84"/>
      <c r="D594" s="70" t="s">
        <v>397</v>
      </c>
      <c r="E594" s="73">
        <v>1</v>
      </c>
      <c r="F594" s="12">
        <v>2021</v>
      </c>
      <c r="G594" s="12">
        <v>610134044</v>
      </c>
      <c r="H594" s="49" t="s">
        <v>410</v>
      </c>
      <c r="I594" s="1221">
        <v>18500</v>
      </c>
      <c r="J594" s="74">
        <v>0</v>
      </c>
    </row>
    <row r="595" spans="1:10" ht="26.25" x14ac:dyDescent="0.25">
      <c r="A595" s="2"/>
      <c r="B595" s="451"/>
      <c r="C595" s="84"/>
      <c r="D595" s="70" t="s">
        <v>397</v>
      </c>
      <c r="E595" s="73">
        <v>1</v>
      </c>
      <c r="F595" s="12">
        <v>2021</v>
      </c>
      <c r="G595" s="12">
        <v>610134045</v>
      </c>
      <c r="H595" s="49" t="s">
        <v>410</v>
      </c>
      <c r="I595" s="1221">
        <v>18500</v>
      </c>
      <c r="J595" s="74">
        <v>0</v>
      </c>
    </row>
    <row r="596" spans="1:10" ht="26.25" x14ac:dyDescent="0.25">
      <c r="A596" s="2"/>
      <c r="B596" s="451"/>
      <c r="C596" s="84"/>
      <c r="D596" s="70" t="s">
        <v>397</v>
      </c>
      <c r="E596" s="73">
        <v>1</v>
      </c>
      <c r="F596" s="12">
        <v>2021</v>
      </c>
      <c r="G596" s="12">
        <v>610134046</v>
      </c>
      <c r="H596" s="49" t="s">
        <v>410</v>
      </c>
      <c r="I596" s="1221">
        <v>18500</v>
      </c>
      <c r="J596" s="74">
        <v>0</v>
      </c>
    </row>
    <row r="597" spans="1:10" ht="26.25" x14ac:dyDescent="0.25">
      <c r="A597" s="2"/>
      <c r="B597" s="451"/>
      <c r="C597" s="84"/>
      <c r="D597" s="70" t="s">
        <v>397</v>
      </c>
      <c r="E597" s="73">
        <v>1</v>
      </c>
      <c r="F597" s="12">
        <v>2021</v>
      </c>
      <c r="G597" s="12">
        <v>610134048</v>
      </c>
      <c r="H597" s="49" t="s">
        <v>410</v>
      </c>
      <c r="I597" s="1221">
        <v>18500</v>
      </c>
      <c r="J597" s="74">
        <v>0</v>
      </c>
    </row>
    <row r="598" spans="1:10" ht="26.25" x14ac:dyDescent="0.25">
      <c r="A598" s="2"/>
      <c r="B598" s="83"/>
      <c r="C598" s="84"/>
      <c r="D598" s="452" t="s">
        <v>413</v>
      </c>
      <c r="E598" s="12"/>
      <c r="F598" s="12">
        <v>2020</v>
      </c>
      <c r="G598" s="12">
        <v>410136036</v>
      </c>
      <c r="H598" s="49" t="s">
        <v>410</v>
      </c>
      <c r="I598" s="445">
        <v>31500</v>
      </c>
      <c r="J598" s="17">
        <v>0</v>
      </c>
    </row>
    <row r="599" spans="1:10" ht="26.25" x14ac:dyDescent="0.25">
      <c r="A599" s="2"/>
      <c r="B599" s="83"/>
      <c r="C599" s="84"/>
      <c r="D599" s="452" t="s">
        <v>414</v>
      </c>
      <c r="E599" s="12"/>
      <c r="F599" s="12">
        <v>2020</v>
      </c>
      <c r="G599" s="12">
        <v>41013600037</v>
      </c>
      <c r="H599" s="49" t="s">
        <v>410</v>
      </c>
      <c r="I599" s="445">
        <v>28000</v>
      </c>
      <c r="J599" s="17">
        <v>0</v>
      </c>
    </row>
    <row r="600" spans="1:10" ht="26.25" x14ac:dyDescent="0.25">
      <c r="A600" s="2"/>
      <c r="B600" s="83"/>
      <c r="C600" s="84"/>
      <c r="D600" s="452" t="s">
        <v>415</v>
      </c>
      <c r="E600" s="12"/>
      <c r="F600" s="12">
        <v>2020</v>
      </c>
      <c r="G600" s="12">
        <v>41013600038</v>
      </c>
      <c r="H600" s="49" t="s">
        <v>410</v>
      </c>
      <c r="I600" s="445">
        <v>28500</v>
      </c>
      <c r="J600" s="17">
        <v>0</v>
      </c>
    </row>
    <row r="601" spans="1:10" ht="26.25" x14ac:dyDescent="0.25">
      <c r="A601" s="2"/>
      <c r="B601" s="83"/>
      <c r="C601" s="84"/>
      <c r="D601" s="452" t="s">
        <v>416</v>
      </c>
      <c r="E601" s="12"/>
      <c r="F601" s="12">
        <v>2020</v>
      </c>
      <c r="G601" s="903">
        <v>410136040</v>
      </c>
      <c r="H601" s="49" t="s">
        <v>410</v>
      </c>
      <c r="I601" s="445">
        <v>27000</v>
      </c>
      <c r="J601" s="17">
        <v>0</v>
      </c>
    </row>
    <row r="602" spans="1:10" ht="26.25" x14ac:dyDescent="0.25">
      <c r="A602" s="2"/>
      <c r="B602" s="83"/>
      <c r="C602" s="84"/>
      <c r="D602" s="452" t="s">
        <v>417</v>
      </c>
      <c r="E602" s="12"/>
      <c r="F602" s="12">
        <v>2020</v>
      </c>
      <c r="G602" s="12">
        <v>41013600039</v>
      </c>
      <c r="H602" s="49" t="s">
        <v>410</v>
      </c>
      <c r="I602" s="445">
        <v>24000</v>
      </c>
      <c r="J602" s="17">
        <v>0</v>
      </c>
    </row>
    <row r="603" spans="1:10" ht="26.25" x14ac:dyDescent="0.25">
      <c r="A603" s="2"/>
      <c r="B603" s="10"/>
      <c r="C603" s="83"/>
      <c r="D603" s="452" t="s">
        <v>275</v>
      </c>
      <c r="E603" s="12"/>
      <c r="F603" s="12">
        <v>2019</v>
      </c>
      <c r="G603" s="12">
        <v>410136029</v>
      </c>
      <c r="H603" s="49" t="s">
        <v>410</v>
      </c>
      <c r="I603" s="445">
        <v>25649.05</v>
      </c>
      <c r="J603" s="17">
        <v>0</v>
      </c>
    </row>
    <row r="604" spans="1:10" ht="26.25" x14ac:dyDescent="0.25">
      <c r="A604" s="2"/>
      <c r="B604" s="10"/>
      <c r="C604" s="83"/>
      <c r="D604" s="452" t="s">
        <v>418</v>
      </c>
      <c r="E604" s="12"/>
      <c r="F604" s="12">
        <v>2019</v>
      </c>
      <c r="G604" s="12">
        <v>410136027</v>
      </c>
      <c r="H604" s="49" t="s">
        <v>410</v>
      </c>
      <c r="I604" s="445">
        <v>34199.050000000003</v>
      </c>
      <c r="J604" s="17">
        <v>0</v>
      </c>
    </row>
    <row r="605" spans="1:10" ht="26.25" x14ac:dyDescent="0.25">
      <c r="A605" s="2"/>
      <c r="B605" s="10"/>
      <c r="C605" s="83"/>
      <c r="D605" s="452" t="s">
        <v>419</v>
      </c>
      <c r="E605" s="12"/>
      <c r="F605" s="12">
        <v>2019</v>
      </c>
      <c r="G605" s="12">
        <v>410136028</v>
      </c>
      <c r="H605" s="49" t="s">
        <v>410</v>
      </c>
      <c r="I605" s="445">
        <v>21849.05</v>
      </c>
      <c r="J605" s="17">
        <v>0</v>
      </c>
    </row>
    <row r="606" spans="1:10" ht="26.25" x14ac:dyDescent="0.25">
      <c r="A606" s="2"/>
      <c r="B606" s="51" t="s">
        <v>420</v>
      </c>
      <c r="C606" s="19"/>
      <c r="D606" s="16" t="s">
        <v>421</v>
      </c>
      <c r="E606" s="12"/>
      <c r="F606" s="12">
        <v>2018</v>
      </c>
      <c r="G606" s="12">
        <v>2101340014</v>
      </c>
      <c r="H606" s="49" t="s">
        <v>410</v>
      </c>
      <c r="I606" s="445">
        <v>70000</v>
      </c>
      <c r="J606" s="21">
        <v>0</v>
      </c>
    </row>
    <row r="607" spans="1:10" ht="26.25" x14ac:dyDescent="0.25">
      <c r="A607" s="2"/>
      <c r="B607" s="51" t="s">
        <v>422</v>
      </c>
      <c r="C607" s="19"/>
      <c r="D607" s="16" t="s">
        <v>423</v>
      </c>
      <c r="E607" s="12"/>
      <c r="F607" s="12">
        <v>2018</v>
      </c>
      <c r="G607" s="12">
        <v>2101360002</v>
      </c>
      <c r="H607" s="49" t="s">
        <v>410</v>
      </c>
      <c r="I607" s="445">
        <v>11999</v>
      </c>
      <c r="J607" s="21">
        <v>0</v>
      </c>
    </row>
    <row r="608" spans="1:10" ht="26.25" x14ac:dyDescent="0.25">
      <c r="A608" s="2"/>
      <c r="B608" s="51"/>
      <c r="C608" s="19"/>
      <c r="D608" s="16" t="s">
        <v>424</v>
      </c>
      <c r="E608" s="12"/>
      <c r="F608" s="12">
        <v>2020</v>
      </c>
      <c r="G608" s="12">
        <v>410136034</v>
      </c>
      <c r="H608" s="49" t="s">
        <v>410</v>
      </c>
      <c r="I608" s="445">
        <v>67261.3</v>
      </c>
      <c r="J608" s="21">
        <v>0</v>
      </c>
    </row>
    <row r="609" spans="1:10" ht="26.25" x14ac:dyDescent="0.25">
      <c r="A609" s="2"/>
      <c r="B609" s="51"/>
      <c r="C609" s="19"/>
      <c r="D609" s="16" t="s">
        <v>425</v>
      </c>
      <c r="E609" s="12"/>
      <c r="F609" s="12">
        <v>2020</v>
      </c>
      <c r="G609" s="12">
        <v>410136035</v>
      </c>
      <c r="H609" s="49" t="s">
        <v>410</v>
      </c>
      <c r="I609" s="445">
        <v>64800</v>
      </c>
      <c r="J609" s="21">
        <v>0</v>
      </c>
    </row>
    <row r="610" spans="1:10" ht="26.25" x14ac:dyDescent="0.25">
      <c r="A610" s="2"/>
      <c r="B610" s="51"/>
      <c r="C610" s="19"/>
      <c r="D610" s="16" t="s">
        <v>426</v>
      </c>
      <c r="E610" s="12"/>
      <c r="F610" s="12">
        <v>2019</v>
      </c>
      <c r="G610" s="12">
        <v>1101340011</v>
      </c>
      <c r="H610" s="49" t="s">
        <v>410</v>
      </c>
      <c r="I610" s="445">
        <v>58610</v>
      </c>
      <c r="J610" s="21">
        <v>0</v>
      </c>
    </row>
    <row r="611" spans="1:10" ht="26.25" x14ac:dyDescent="0.25">
      <c r="A611" s="2"/>
      <c r="B611" s="51" t="s">
        <v>427</v>
      </c>
      <c r="C611" s="19"/>
      <c r="D611" s="22" t="s">
        <v>428</v>
      </c>
      <c r="E611" s="12"/>
      <c r="F611" s="12">
        <v>2017</v>
      </c>
      <c r="G611" s="12">
        <v>302011856</v>
      </c>
      <c r="H611" s="49" t="s">
        <v>410</v>
      </c>
      <c r="I611" s="445">
        <v>17200</v>
      </c>
      <c r="J611" s="21">
        <v>0</v>
      </c>
    </row>
    <row r="612" spans="1:10" ht="26.25" x14ac:dyDescent="0.25">
      <c r="A612" s="2"/>
      <c r="B612" s="51" t="s">
        <v>429</v>
      </c>
      <c r="C612" s="19"/>
      <c r="D612" s="16" t="s">
        <v>430</v>
      </c>
      <c r="E612" s="12"/>
      <c r="F612" s="12">
        <v>2017</v>
      </c>
      <c r="G612" s="12">
        <v>30201858</v>
      </c>
      <c r="H612" s="49" t="s">
        <v>410</v>
      </c>
      <c r="I612" s="445">
        <v>16800</v>
      </c>
      <c r="J612" s="21">
        <v>0</v>
      </c>
    </row>
    <row r="613" spans="1:10" ht="26.25" x14ac:dyDescent="0.25">
      <c r="A613" s="2"/>
      <c r="B613" s="51" t="s">
        <v>431</v>
      </c>
      <c r="C613" s="19"/>
      <c r="D613" s="16" t="s">
        <v>288</v>
      </c>
      <c r="E613" s="12" t="s">
        <v>432</v>
      </c>
      <c r="F613" s="12">
        <v>2016</v>
      </c>
      <c r="G613" s="12">
        <v>30201835</v>
      </c>
      <c r="H613" s="49" t="s">
        <v>410</v>
      </c>
      <c r="I613" s="445">
        <v>38000</v>
      </c>
      <c r="J613" s="21">
        <v>0</v>
      </c>
    </row>
    <row r="614" spans="1:10" ht="26.25" x14ac:dyDescent="0.25">
      <c r="A614" s="2"/>
      <c r="B614" s="10" t="s">
        <v>433</v>
      </c>
      <c r="C614" s="19"/>
      <c r="D614" s="16" t="s">
        <v>434</v>
      </c>
      <c r="E614" s="12"/>
      <c r="F614" s="85">
        <v>2013</v>
      </c>
      <c r="G614" s="85" t="s">
        <v>4866</v>
      </c>
      <c r="H614" s="49" t="s">
        <v>410</v>
      </c>
      <c r="I614" s="445">
        <v>15799</v>
      </c>
      <c r="J614" s="21">
        <v>0</v>
      </c>
    </row>
    <row r="615" spans="1:10" ht="26.25" x14ac:dyDescent="0.25">
      <c r="A615" s="2"/>
      <c r="B615" s="53" t="s">
        <v>435</v>
      </c>
      <c r="C615" s="19"/>
      <c r="D615" s="22" t="s">
        <v>436</v>
      </c>
      <c r="E615" s="12"/>
      <c r="F615" s="4" t="s">
        <v>437</v>
      </c>
      <c r="G615" s="897" t="s">
        <v>4852</v>
      </c>
      <c r="H615" s="49" t="s">
        <v>410</v>
      </c>
      <c r="I615" s="446">
        <v>28491.94</v>
      </c>
      <c r="J615" s="8">
        <v>0</v>
      </c>
    </row>
    <row r="616" spans="1:10" ht="26.25" x14ac:dyDescent="0.25">
      <c r="A616" s="2"/>
      <c r="B616" s="53" t="s">
        <v>438</v>
      </c>
      <c r="C616" s="19"/>
      <c r="D616" s="22" t="s">
        <v>439</v>
      </c>
      <c r="E616" s="12"/>
      <c r="F616" s="4" t="s">
        <v>158</v>
      </c>
      <c r="G616" s="897" t="s">
        <v>4849</v>
      </c>
      <c r="H616" s="49" t="s">
        <v>410</v>
      </c>
      <c r="I616" s="446">
        <v>15276.36</v>
      </c>
      <c r="J616" s="8">
        <v>0</v>
      </c>
    </row>
    <row r="617" spans="1:10" ht="26.25" x14ac:dyDescent="0.25">
      <c r="A617" s="2"/>
      <c r="B617" s="42" t="s">
        <v>440</v>
      </c>
      <c r="C617" s="19"/>
      <c r="D617" s="22" t="s">
        <v>441</v>
      </c>
      <c r="E617" s="12"/>
      <c r="F617" s="4" t="s">
        <v>442</v>
      </c>
      <c r="G617" s="897" t="s">
        <v>4844</v>
      </c>
      <c r="H617" s="49" t="s">
        <v>410</v>
      </c>
      <c r="I617" s="446">
        <v>10543.52</v>
      </c>
      <c r="J617" s="8">
        <v>0</v>
      </c>
    </row>
    <row r="618" spans="1:10" ht="26.25" x14ac:dyDescent="0.25">
      <c r="A618" s="2"/>
      <c r="B618" s="42" t="s">
        <v>443</v>
      </c>
      <c r="C618" s="19"/>
      <c r="D618" s="22" t="s">
        <v>444</v>
      </c>
      <c r="E618" s="12"/>
      <c r="F618" s="86">
        <v>39911</v>
      </c>
      <c r="G618" s="897" t="s">
        <v>4843</v>
      </c>
      <c r="H618" s="49" t="s">
        <v>410</v>
      </c>
      <c r="I618" s="446">
        <v>21890</v>
      </c>
      <c r="J618" s="8">
        <v>0</v>
      </c>
    </row>
    <row r="619" spans="1:10" ht="26.25" x14ac:dyDescent="0.25">
      <c r="A619" s="2"/>
      <c r="B619" s="42" t="s">
        <v>445</v>
      </c>
      <c r="C619" s="19"/>
      <c r="D619" s="22" t="s">
        <v>446</v>
      </c>
      <c r="E619" s="12"/>
      <c r="F619" s="4" t="s">
        <v>447</v>
      </c>
      <c r="G619" s="897" t="s">
        <v>4847</v>
      </c>
      <c r="H619" s="49" t="s">
        <v>410</v>
      </c>
      <c r="I619" s="446">
        <v>20886.919999999998</v>
      </c>
      <c r="J619" s="8">
        <v>0</v>
      </c>
    </row>
    <row r="620" spans="1:10" ht="26.25" x14ac:dyDescent="0.25">
      <c r="A620" s="2"/>
      <c r="B620" s="42" t="s">
        <v>448</v>
      </c>
      <c r="C620" s="19"/>
      <c r="D620" s="22" t="s">
        <v>449</v>
      </c>
      <c r="E620" s="12"/>
      <c r="F620" s="4" t="s">
        <v>450</v>
      </c>
      <c r="G620" s="897" t="s">
        <v>4848</v>
      </c>
      <c r="H620" s="49" t="s">
        <v>410</v>
      </c>
      <c r="I620" s="446">
        <v>12785.36</v>
      </c>
      <c r="J620" s="8">
        <v>0</v>
      </c>
    </row>
    <row r="621" spans="1:10" ht="26.25" x14ac:dyDescent="0.25">
      <c r="A621" s="2"/>
      <c r="B621" s="42" t="s">
        <v>451</v>
      </c>
      <c r="C621" s="19"/>
      <c r="D621" s="22" t="s">
        <v>127</v>
      </c>
      <c r="E621" s="12"/>
      <c r="F621" s="86">
        <v>37987</v>
      </c>
      <c r="G621" s="86" t="s">
        <v>4845</v>
      </c>
      <c r="H621" s="49" t="s">
        <v>410</v>
      </c>
      <c r="I621" s="446">
        <v>17615.47</v>
      </c>
      <c r="J621" s="8">
        <v>0</v>
      </c>
    </row>
    <row r="622" spans="1:10" ht="26.25" x14ac:dyDescent="0.25">
      <c r="A622" s="2"/>
      <c r="B622" s="42" t="s">
        <v>452</v>
      </c>
      <c r="C622" s="19"/>
      <c r="D622" s="22" t="s">
        <v>453</v>
      </c>
      <c r="E622" s="12"/>
      <c r="F622" s="86">
        <v>39911</v>
      </c>
      <c r="G622" s="897" t="s">
        <v>4851</v>
      </c>
      <c r="H622" s="49" t="s">
        <v>410</v>
      </c>
      <c r="I622" s="446">
        <v>20390</v>
      </c>
      <c r="J622" s="8">
        <v>0</v>
      </c>
    </row>
    <row r="623" spans="1:10" ht="26.25" x14ac:dyDescent="0.25">
      <c r="A623" s="2"/>
      <c r="B623" s="53" t="s">
        <v>454</v>
      </c>
      <c r="C623" s="19"/>
      <c r="D623" s="22" t="s">
        <v>455</v>
      </c>
      <c r="E623" s="12"/>
      <c r="F623" s="4" t="s">
        <v>456</v>
      </c>
      <c r="G623" s="897" t="s">
        <v>4842</v>
      </c>
      <c r="H623" s="49" t="s">
        <v>410</v>
      </c>
      <c r="I623" s="446">
        <v>11884.5</v>
      </c>
      <c r="J623" s="8">
        <v>0</v>
      </c>
    </row>
    <row r="624" spans="1:10" ht="26.25" x14ac:dyDescent="0.25">
      <c r="A624" s="2"/>
      <c r="B624" s="42" t="s">
        <v>457</v>
      </c>
      <c r="C624" s="19"/>
      <c r="D624" s="22" t="s">
        <v>458</v>
      </c>
      <c r="E624" s="12"/>
      <c r="F624" s="4">
        <v>2006</v>
      </c>
      <c r="G624" s="4" t="s">
        <v>4850</v>
      </c>
      <c r="H624" s="49" t="s">
        <v>410</v>
      </c>
      <c r="I624" s="446">
        <v>15794</v>
      </c>
      <c r="J624" s="8">
        <v>0</v>
      </c>
    </row>
    <row r="625" spans="1:10" ht="26.25" x14ac:dyDescent="0.25">
      <c r="A625" s="2"/>
      <c r="B625" s="42" t="s">
        <v>459</v>
      </c>
      <c r="C625" s="19"/>
      <c r="D625" s="22" t="s">
        <v>460</v>
      </c>
      <c r="E625" s="12"/>
      <c r="F625" s="4">
        <v>2008</v>
      </c>
      <c r="G625" s="897" t="s">
        <v>4853</v>
      </c>
      <c r="H625" s="49" t="s">
        <v>410</v>
      </c>
      <c r="I625" s="446">
        <v>30300</v>
      </c>
      <c r="J625" s="8">
        <v>0</v>
      </c>
    </row>
    <row r="626" spans="1:10" ht="26.25" x14ac:dyDescent="0.25">
      <c r="A626" s="2"/>
      <c r="B626" s="42" t="s">
        <v>461</v>
      </c>
      <c r="C626" s="19"/>
      <c r="D626" s="22" t="s">
        <v>462</v>
      </c>
      <c r="E626" s="12"/>
      <c r="F626" s="86">
        <v>40177</v>
      </c>
      <c r="G626" s="897" t="s">
        <v>4846</v>
      </c>
      <c r="H626" s="49" t="s">
        <v>410</v>
      </c>
      <c r="I626" s="446">
        <v>44000</v>
      </c>
      <c r="J626" s="8">
        <v>0</v>
      </c>
    </row>
    <row r="627" spans="1:10" ht="26.25" x14ac:dyDescent="0.25">
      <c r="A627" s="2"/>
      <c r="B627" s="42" t="s">
        <v>463</v>
      </c>
      <c r="C627" s="19"/>
      <c r="D627" s="22" t="s">
        <v>464</v>
      </c>
      <c r="E627" s="12"/>
      <c r="F627" s="4">
        <v>2007</v>
      </c>
      <c r="G627" s="896" t="s">
        <v>4858</v>
      </c>
      <c r="H627" s="49" t="s">
        <v>410</v>
      </c>
      <c r="I627" s="446">
        <v>28000</v>
      </c>
      <c r="J627" s="8">
        <v>0</v>
      </c>
    </row>
    <row r="628" spans="1:10" ht="26.25" x14ac:dyDescent="0.25">
      <c r="A628" s="2"/>
      <c r="B628" s="42"/>
      <c r="C628" s="19"/>
      <c r="D628" s="22" t="s">
        <v>466</v>
      </c>
      <c r="E628" s="12">
        <v>1</v>
      </c>
      <c r="F628" s="4">
        <v>2011</v>
      </c>
      <c r="G628" s="896" t="s">
        <v>4859</v>
      </c>
      <c r="H628" s="49" t="s">
        <v>410</v>
      </c>
      <c r="I628" s="446">
        <v>14142</v>
      </c>
      <c r="J628" s="8">
        <v>0</v>
      </c>
    </row>
    <row r="629" spans="1:10" ht="26.25" x14ac:dyDescent="0.25">
      <c r="A629" s="2"/>
      <c r="B629" s="42" t="s">
        <v>465</v>
      </c>
      <c r="C629" s="19"/>
      <c r="D629" s="22" t="s">
        <v>466</v>
      </c>
      <c r="E629" s="12">
        <v>1</v>
      </c>
      <c r="F629" s="4">
        <v>2011</v>
      </c>
      <c r="G629" s="4">
        <v>30201582</v>
      </c>
      <c r="H629" s="49" t="s">
        <v>410</v>
      </c>
      <c r="I629" s="446">
        <v>14142</v>
      </c>
      <c r="J629" s="8">
        <v>0</v>
      </c>
    </row>
    <row r="630" spans="1:10" ht="26.25" x14ac:dyDescent="0.25">
      <c r="A630" s="2"/>
      <c r="B630" s="42" t="s">
        <v>467</v>
      </c>
      <c r="C630" s="19"/>
      <c r="D630" s="22" t="s">
        <v>468</v>
      </c>
      <c r="E630" s="12"/>
      <c r="F630" s="4">
        <v>2011</v>
      </c>
      <c r="G630" s="4">
        <v>30201611</v>
      </c>
      <c r="H630" s="49" t="s">
        <v>410</v>
      </c>
      <c r="I630" s="446">
        <v>27500</v>
      </c>
      <c r="J630" s="8">
        <v>0</v>
      </c>
    </row>
    <row r="631" spans="1:10" ht="26.25" x14ac:dyDescent="0.25">
      <c r="A631" s="2"/>
      <c r="B631" s="42" t="s">
        <v>469</v>
      </c>
      <c r="C631" s="19"/>
      <c r="D631" s="22" t="s">
        <v>470</v>
      </c>
      <c r="E631" s="12"/>
      <c r="F631" s="4">
        <v>2011</v>
      </c>
      <c r="G631" s="4">
        <v>30201612</v>
      </c>
      <c r="H631" s="49" t="s">
        <v>410</v>
      </c>
      <c r="I631" s="446">
        <v>24490</v>
      </c>
      <c r="J631" s="8">
        <v>0</v>
      </c>
    </row>
    <row r="632" spans="1:10" ht="26.25" x14ac:dyDescent="0.25">
      <c r="A632" s="2"/>
      <c r="B632" s="42" t="s">
        <v>471</v>
      </c>
      <c r="C632" s="19"/>
      <c r="D632" s="22" t="s">
        <v>472</v>
      </c>
      <c r="E632" s="12"/>
      <c r="F632" s="4">
        <v>2011</v>
      </c>
      <c r="G632" s="4">
        <v>30201619</v>
      </c>
      <c r="H632" s="49" t="s">
        <v>410</v>
      </c>
      <c r="I632" s="446">
        <v>10700</v>
      </c>
      <c r="J632" s="8">
        <v>0</v>
      </c>
    </row>
    <row r="633" spans="1:10" ht="26.25" x14ac:dyDescent="0.25">
      <c r="A633" s="2"/>
      <c r="B633" s="42" t="s">
        <v>473</v>
      </c>
      <c r="C633" s="19"/>
      <c r="D633" s="22" t="s">
        <v>288</v>
      </c>
      <c r="E633" s="12"/>
      <c r="F633" s="4">
        <v>2011</v>
      </c>
      <c r="G633" s="4"/>
      <c r="H633" s="49" t="s">
        <v>410</v>
      </c>
      <c r="I633" s="446">
        <v>20998</v>
      </c>
      <c r="J633" s="8">
        <v>0</v>
      </c>
    </row>
    <row r="634" spans="1:10" ht="26.25" x14ac:dyDescent="0.25">
      <c r="A634" s="2"/>
      <c r="B634" s="42" t="s">
        <v>474</v>
      </c>
      <c r="C634" s="19"/>
      <c r="D634" s="22" t="s">
        <v>475</v>
      </c>
      <c r="E634" s="12"/>
      <c r="F634" s="4">
        <v>2011</v>
      </c>
      <c r="G634" s="4">
        <v>30201636</v>
      </c>
      <c r="H634" s="49" t="s">
        <v>410</v>
      </c>
      <c r="I634" s="446">
        <v>23519</v>
      </c>
      <c r="J634" s="8">
        <v>0</v>
      </c>
    </row>
    <row r="635" spans="1:10" ht="26.25" x14ac:dyDescent="0.25">
      <c r="A635" s="2"/>
      <c r="B635" s="42" t="s">
        <v>476</v>
      </c>
      <c r="C635" s="19"/>
      <c r="D635" s="22" t="s">
        <v>477</v>
      </c>
      <c r="E635" s="12"/>
      <c r="F635" s="4">
        <v>2012</v>
      </c>
      <c r="G635" s="4">
        <v>30201794</v>
      </c>
      <c r="H635" s="49" t="s">
        <v>410</v>
      </c>
      <c r="I635" s="446">
        <v>28400</v>
      </c>
      <c r="J635" s="8">
        <v>0</v>
      </c>
    </row>
    <row r="636" spans="1:10" ht="26.25" x14ac:dyDescent="0.25">
      <c r="A636" s="2"/>
      <c r="B636" s="42" t="s">
        <v>478</v>
      </c>
      <c r="C636" s="19"/>
      <c r="D636" s="22" t="s">
        <v>479</v>
      </c>
      <c r="E636" s="12"/>
      <c r="F636" s="4">
        <v>2012</v>
      </c>
      <c r="G636" s="897" t="s">
        <v>4860</v>
      </c>
      <c r="H636" s="49" t="s">
        <v>410</v>
      </c>
      <c r="I636" s="446">
        <v>12900</v>
      </c>
      <c r="J636" s="8">
        <v>0</v>
      </c>
    </row>
    <row r="637" spans="1:10" ht="26.25" x14ac:dyDescent="0.25">
      <c r="A637" s="2"/>
      <c r="B637" s="42" t="s">
        <v>480</v>
      </c>
      <c r="C637" s="19"/>
      <c r="D637" s="22" t="s">
        <v>481</v>
      </c>
      <c r="E637" s="12"/>
      <c r="F637" s="4">
        <v>2012</v>
      </c>
      <c r="G637" s="897" t="s">
        <v>4861</v>
      </c>
      <c r="H637" s="49" t="s">
        <v>410</v>
      </c>
      <c r="I637" s="446">
        <v>31982.5</v>
      </c>
      <c r="J637" s="8">
        <v>0</v>
      </c>
    </row>
    <row r="638" spans="1:10" ht="26.25" x14ac:dyDescent="0.25">
      <c r="A638" s="2"/>
      <c r="B638" s="42" t="s">
        <v>482</v>
      </c>
      <c r="C638" s="19"/>
      <c r="D638" s="22" t="s">
        <v>481</v>
      </c>
      <c r="E638" s="12"/>
      <c r="F638" s="4">
        <v>2012</v>
      </c>
      <c r="G638" s="897" t="s">
        <v>4862</v>
      </c>
      <c r="H638" s="49" t="s">
        <v>410</v>
      </c>
      <c r="I638" s="446">
        <v>31982.5</v>
      </c>
      <c r="J638" s="8">
        <v>0</v>
      </c>
    </row>
    <row r="639" spans="1:10" ht="26.25" x14ac:dyDescent="0.25">
      <c r="A639" s="2"/>
      <c r="B639" s="42" t="s">
        <v>483</v>
      </c>
      <c r="C639" s="19"/>
      <c r="D639" s="22" t="s">
        <v>484</v>
      </c>
      <c r="E639" s="12">
        <v>1</v>
      </c>
      <c r="F639" s="4">
        <v>2013</v>
      </c>
      <c r="G639" s="897" t="s">
        <v>4872</v>
      </c>
      <c r="H639" s="49" t="s">
        <v>410</v>
      </c>
      <c r="I639" s="446">
        <v>17000</v>
      </c>
      <c r="J639" s="8">
        <v>0</v>
      </c>
    </row>
    <row r="640" spans="1:10" ht="26.25" x14ac:dyDescent="0.25">
      <c r="A640" s="2"/>
      <c r="B640" s="42"/>
      <c r="C640" s="19"/>
      <c r="D640" s="22" t="s">
        <v>484</v>
      </c>
      <c r="E640" s="12">
        <v>1</v>
      </c>
      <c r="F640" s="4">
        <v>2013</v>
      </c>
      <c r="G640" s="897" t="s">
        <v>4873</v>
      </c>
      <c r="H640" s="49" t="s">
        <v>410</v>
      </c>
      <c r="I640" s="446">
        <v>17000</v>
      </c>
      <c r="J640" s="8">
        <v>0</v>
      </c>
    </row>
    <row r="641" spans="1:10" ht="26.25" x14ac:dyDescent="0.25">
      <c r="A641" s="2"/>
      <c r="B641" s="42" t="s">
        <v>485</v>
      </c>
      <c r="C641" s="19"/>
      <c r="D641" s="22" t="s">
        <v>486</v>
      </c>
      <c r="E641" s="12"/>
      <c r="F641" s="4">
        <v>2013</v>
      </c>
      <c r="G641" s="897" t="s">
        <v>4874</v>
      </c>
      <c r="H641" s="49" t="s">
        <v>410</v>
      </c>
      <c r="I641" s="446">
        <v>35000</v>
      </c>
      <c r="J641" s="8">
        <v>0</v>
      </c>
    </row>
    <row r="642" spans="1:10" ht="26.25" x14ac:dyDescent="0.25">
      <c r="A642" s="2"/>
      <c r="B642" s="42" t="s">
        <v>487</v>
      </c>
      <c r="C642" s="19"/>
      <c r="D642" s="22" t="s">
        <v>488</v>
      </c>
      <c r="E642" s="12"/>
      <c r="F642" s="4">
        <v>2018</v>
      </c>
      <c r="G642" s="897" t="s">
        <v>4881</v>
      </c>
      <c r="H642" s="49" t="s">
        <v>410</v>
      </c>
      <c r="I642" s="446">
        <v>16200</v>
      </c>
      <c r="J642" s="8">
        <v>0</v>
      </c>
    </row>
    <row r="643" spans="1:10" ht="26.25" x14ac:dyDescent="0.25">
      <c r="A643" s="2"/>
      <c r="B643" s="42" t="s">
        <v>489</v>
      </c>
      <c r="C643" s="19"/>
      <c r="D643" s="22" t="s">
        <v>490</v>
      </c>
      <c r="E643" s="12"/>
      <c r="F643" s="4">
        <v>2018</v>
      </c>
      <c r="G643" s="897" t="s">
        <v>4879</v>
      </c>
      <c r="H643" s="49" t="s">
        <v>410</v>
      </c>
      <c r="I643" s="446">
        <v>11547</v>
      </c>
      <c r="J643" s="8">
        <v>0</v>
      </c>
    </row>
    <row r="644" spans="1:10" ht="26.25" x14ac:dyDescent="0.25">
      <c r="A644" s="2"/>
      <c r="B644" s="42" t="s">
        <v>491</v>
      </c>
      <c r="C644" s="19"/>
      <c r="D644" s="22" t="s">
        <v>492</v>
      </c>
      <c r="E644" s="12"/>
      <c r="F644" s="4">
        <v>2018</v>
      </c>
      <c r="G644" s="897" t="s">
        <v>4878</v>
      </c>
      <c r="H644" s="49" t="s">
        <v>410</v>
      </c>
      <c r="I644" s="446">
        <v>16200</v>
      </c>
      <c r="J644" s="8">
        <v>0</v>
      </c>
    </row>
    <row r="645" spans="1:10" ht="26.25" x14ac:dyDescent="0.25">
      <c r="A645" s="2"/>
      <c r="B645" s="42" t="s">
        <v>493</v>
      </c>
      <c r="C645" s="47"/>
      <c r="D645" s="22" t="s">
        <v>494</v>
      </c>
      <c r="E645" s="12"/>
      <c r="F645" s="4">
        <v>2018</v>
      </c>
      <c r="G645" s="897" t="s">
        <v>4880</v>
      </c>
      <c r="H645" s="49" t="s">
        <v>410</v>
      </c>
      <c r="I645" s="446">
        <v>11398</v>
      </c>
      <c r="J645" s="8">
        <v>0</v>
      </c>
    </row>
    <row r="646" spans="1:10" ht="26.25" x14ac:dyDescent="0.25">
      <c r="A646" s="2"/>
      <c r="B646" s="10"/>
      <c r="C646" s="16"/>
      <c r="D646" s="16" t="s">
        <v>495</v>
      </c>
      <c r="E646" s="12"/>
      <c r="F646" s="12">
        <v>2021</v>
      </c>
      <c r="G646" s="85" t="s">
        <v>4877</v>
      </c>
      <c r="H646" s="49" t="s">
        <v>410</v>
      </c>
      <c r="I646" s="445">
        <v>11284</v>
      </c>
      <c r="J646" s="21">
        <v>0</v>
      </c>
    </row>
    <row r="647" spans="1:10" ht="26.25" x14ac:dyDescent="0.25">
      <c r="A647" s="2"/>
      <c r="B647" s="10"/>
      <c r="C647" s="16"/>
      <c r="D647" s="22" t="s">
        <v>496</v>
      </c>
      <c r="E647" s="12"/>
      <c r="F647" s="12">
        <v>2019</v>
      </c>
      <c r="G647" s="85" t="s">
        <v>4882</v>
      </c>
      <c r="H647" s="49" t="s">
        <v>410</v>
      </c>
      <c r="I647" s="445">
        <v>65000</v>
      </c>
      <c r="J647" s="17">
        <v>0</v>
      </c>
    </row>
    <row r="648" spans="1:10" ht="26.25" x14ac:dyDescent="0.25">
      <c r="A648" s="2"/>
      <c r="B648" s="10"/>
      <c r="C648" s="16"/>
      <c r="D648" s="16" t="s">
        <v>497</v>
      </c>
      <c r="E648" s="12"/>
      <c r="F648" s="12">
        <v>2019</v>
      </c>
      <c r="G648" s="85" t="s">
        <v>4883</v>
      </c>
      <c r="H648" s="49" t="s">
        <v>410</v>
      </c>
      <c r="I648" s="445">
        <v>12100</v>
      </c>
      <c r="J648" s="17">
        <v>0</v>
      </c>
    </row>
    <row r="649" spans="1:10" ht="26.25" x14ac:dyDescent="0.25">
      <c r="A649" s="2"/>
      <c r="B649" s="10"/>
      <c r="C649" s="16"/>
      <c r="D649" s="16" t="s">
        <v>498</v>
      </c>
      <c r="E649" s="12"/>
      <c r="F649" s="12">
        <v>2019</v>
      </c>
      <c r="G649" s="85" t="s">
        <v>4884</v>
      </c>
      <c r="H649" s="49" t="s">
        <v>410</v>
      </c>
      <c r="I649" s="445">
        <v>11200</v>
      </c>
      <c r="J649" s="17">
        <v>0</v>
      </c>
    </row>
    <row r="650" spans="1:10" ht="26.25" x14ac:dyDescent="0.25">
      <c r="A650" s="2"/>
      <c r="B650" s="32" t="s">
        <v>499</v>
      </c>
      <c r="C650" s="19"/>
      <c r="D650" s="27" t="s">
        <v>500</v>
      </c>
      <c r="E650" s="4"/>
      <c r="F650" s="86">
        <v>39954</v>
      </c>
      <c r="G650" s="897" t="s">
        <v>4857</v>
      </c>
      <c r="H650" s="49" t="s">
        <v>410</v>
      </c>
      <c r="I650" s="446">
        <v>36000</v>
      </c>
      <c r="J650" s="8">
        <v>0</v>
      </c>
    </row>
    <row r="651" spans="1:10" ht="26.25" x14ac:dyDescent="0.25">
      <c r="A651" s="2"/>
      <c r="B651" s="32" t="s">
        <v>501</v>
      </c>
      <c r="C651" s="19"/>
      <c r="D651" s="27" t="s">
        <v>502</v>
      </c>
      <c r="E651" s="4"/>
      <c r="F651" s="4" t="s">
        <v>503</v>
      </c>
      <c r="G651" s="897" t="s">
        <v>4854</v>
      </c>
      <c r="H651" s="49" t="s">
        <v>410</v>
      </c>
      <c r="I651" s="446">
        <v>10096.5</v>
      </c>
      <c r="J651" s="8">
        <v>0</v>
      </c>
    </row>
    <row r="652" spans="1:10" ht="26.25" x14ac:dyDescent="0.25">
      <c r="A652" s="2"/>
      <c r="B652" s="32" t="s">
        <v>504</v>
      </c>
      <c r="C652" s="19"/>
      <c r="D652" s="27" t="s">
        <v>505</v>
      </c>
      <c r="E652" s="4"/>
      <c r="F652" s="4" t="s">
        <v>506</v>
      </c>
      <c r="G652" s="897" t="s">
        <v>4855</v>
      </c>
      <c r="H652" s="49" t="s">
        <v>410</v>
      </c>
      <c r="I652" s="446">
        <v>11256.4</v>
      </c>
      <c r="J652" s="8">
        <v>0</v>
      </c>
    </row>
    <row r="653" spans="1:10" ht="26.25" x14ac:dyDescent="0.25">
      <c r="A653" s="2"/>
      <c r="B653" s="32" t="s">
        <v>507</v>
      </c>
      <c r="C653" s="19"/>
      <c r="D653" s="27" t="s">
        <v>508</v>
      </c>
      <c r="E653" s="4"/>
      <c r="F653" s="34">
        <v>40137</v>
      </c>
      <c r="G653" s="896" t="s">
        <v>4856</v>
      </c>
      <c r="H653" s="49" t="s">
        <v>410</v>
      </c>
      <c r="I653" s="446">
        <v>12600</v>
      </c>
      <c r="J653" s="8">
        <v>0</v>
      </c>
    </row>
    <row r="654" spans="1:10" ht="26.25" x14ac:dyDescent="0.25">
      <c r="A654" s="2"/>
      <c r="B654" s="32" t="s">
        <v>509</v>
      </c>
      <c r="C654" s="19"/>
      <c r="D654" s="27" t="s">
        <v>510</v>
      </c>
      <c r="E654" s="4"/>
      <c r="F654" s="33">
        <v>2015</v>
      </c>
      <c r="G654" s="896" t="s">
        <v>4864</v>
      </c>
      <c r="H654" s="49" t="s">
        <v>410</v>
      </c>
      <c r="I654" s="446">
        <v>90414</v>
      </c>
      <c r="J654" s="8">
        <v>0</v>
      </c>
    </row>
    <row r="655" spans="1:10" ht="26.25" x14ac:dyDescent="0.25">
      <c r="A655" s="2"/>
      <c r="B655" s="32" t="s">
        <v>511</v>
      </c>
      <c r="C655" s="19"/>
      <c r="D655" s="27" t="s">
        <v>512</v>
      </c>
      <c r="E655" s="6"/>
      <c r="F655" s="33">
        <v>2015</v>
      </c>
      <c r="G655" s="896" t="s">
        <v>4865</v>
      </c>
      <c r="H655" s="49" t="s">
        <v>410</v>
      </c>
      <c r="I655" s="446">
        <v>11250</v>
      </c>
      <c r="J655" s="8">
        <v>0</v>
      </c>
    </row>
    <row r="656" spans="1:10" ht="26.25" x14ac:dyDescent="0.25">
      <c r="A656" s="2"/>
      <c r="B656" s="32" t="s">
        <v>513</v>
      </c>
      <c r="C656" s="19"/>
      <c r="D656" s="27" t="s">
        <v>514</v>
      </c>
      <c r="E656" s="6"/>
      <c r="F656" s="33">
        <v>2016</v>
      </c>
      <c r="G656" s="902">
        <v>30201841</v>
      </c>
      <c r="H656" s="49" t="s">
        <v>410</v>
      </c>
      <c r="I656" s="446">
        <v>28000</v>
      </c>
      <c r="J656" s="8">
        <v>0</v>
      </c>
    </row>
    <row r="657" spans="1:10" ht="26.25" x14ac:dyDescent="0.25">
      <c r="A657" s="2"/>
      <c r="B657" s="32" t="s">
        <v>515</v>
      </c>
      <c r="C657" s="19"/>
      <c r="D657" s="27" t="s">
        <v>516</v>
      </c>
      <c r="E657" s="6"/>
      <c r="F657" s="33">
        <v>2016</v>
      </c>
      <c r="G657" s="896" t="s">
        <v>4867</v>
      </c>
      <c r="H657" s="49" t="s">
        <v>410</v>
      </c>
      <c r="I657" s="446">
        <v>48970</v>
      </c>
      <c r="J657" s="8">
        <v>0</v>
      </c>
    </row>
    <row r="658" spans="1:10" ht="26.25" x14ac:dyDescent="0.25">
      <c r="A658" s="2"/>
      <c r="B658" s="32" t="s">
        <v>517</v>
      </c>
      <c r="C658" s="19"/>
      <c r="D658" s="27" t="s">
        <v>518</v>
      </c>
      <c r="E658" s="6"/>
      <c r="F658" s="33">
        <v>2016</v>
      </c>
      <c r="G658" s="896" t="s">
        <v>4869</v>
      </c>
      <c r="H658" s="49" t="s">
        <v>410</v>
      </c>
      <c r="I658" s="446">
        <v>15717</v>
      </c>
      <c r="J658" s="8">
        <v>0</v>
      </c>
    </row>
    <row r="659" spans="1:10" ht="26.25" x14ac:dyDescent="0.25">
      <c r="A659" s="2"/>
      <c r="B659" s="32" t="s">
        <v>519</v>
      </c>
      <c r="C659" s="19"/>
      <c r="D659" s="27" t="s">
        <v>520</v>
      </c>
      <c r="E659" s="6"/>
      <c r="F659" s="33">
        <v>2016</v>
      </c>
      <c r="G659" s="896" t="s">
        <v>4868</v>
      </c>
      <c r="H659" s="49" t="s">
        <v>410</v>
      </c>
      <c r="I659" s="446">
        <v>10509</v>
      </c>
      <c r="J659" s="8">
        <v>0</v>
      </c>
    </row>
    <row r="660" spans="1:10" ht="26.25" x14ac:dyDescent="0.25">
      <c r="A660" s="2"/>
      <c r="B660" s="32" t="s">
        <v>521</v>
      </c>
      <c r="C660" s="19"/>
      <c r="D660" s="27" t="s">
        <v>522</v>
      </c>
      <c r="E660" s="6"/>
      <c r="F660" s="33">
        <v>2016</v>
      </c>
      <c r="G660" s="896" t="s">
        <v>4876</v>
      </c>
      <c r="H660" s="49" t="s">
        <v>410</v>
      </c>
      <c r="I660" s="446">
        <v>49520</v>
      </c>
      <c r="J660" s="8">
        <v>0</v>
      </c>
    </row>
    <row r="661" spans="1:10" ht="26.25" x14ac:dyDescent="0.25">
      <c r="A661" s="2"/>
      <c r="B661" s="32" t="s">
        <v>523</v>
      </c>
      <c r="C661" s="19"/>
      <c r="D661" s="27" t="s">
        <v>524</v>
      </c>
      <c r="E661" s="6"/>
      <c r="F661" s="33">
        <v>2016</v>
      </c>
      <c r="G661" s="896" t="s">
        <v>4875</v>
      </c>
      <c r="H661" s="49" t="s">
        <v>410</v>
      </c>
      <c r="I661" s="446">
        <v>23120</v>
      </c>
      <c r="J661" s="8">
        <v>0</v>
      </c>
    </row>
    <row r="662" spans="1:10" ht="26.25" x14ac:dyDescent="0.25">
      <c r="A662" s="2"/>
      <c r="B662" s="32" t="s">
        <v>525</v>
      </c>
      <c r="C662" s="19"/>
      <c r="D662" s="27" t="s">
        <v>526</v>
      </c>
      <c r="E662" s="6"/>
      <c r="F662" s="33">
        <v>2018</v>
      </c>
      <c r="G662" s="896" t="s">
        <v>4870</v>
      </c>
      <c r="H662" s="49" t="s">
        <v>410</v>
      </c>
      <c r="I662" s="446">
        <v>10850</v>
      </c>
      <c r="J662" s="8">
        <v>0</v>
      </c>
    </row>
    <row r="663" spans="1:10" ht="26.25" x14ac:dyDescent="0.25">
      <c r="A663" s="2"/>
      <c r="B663" s="32" t="s">
        <v>527</v>
      </c>
      <c r="C663" s="19"/>
      <c r="D663" s="27" t="s">
        <v>526</v>
      </c>
      <c r="E663" s="6"/>
      <c r="F663" s="33">
        <v>2018</v>
      </c>
      <c r="G663" s="896" t="s">
        <v>4871</v>
      </c>
      <c r="H663" s="49" t="s">
        <v>410</v>
      </c>
      <c r="I663" s="446">
        <v>10850</v>
      </c>
      <c r="J663" s="8">
        <v>0</v>
      </c>
    </row>
    <row r="664" spans="1:10" ht="26.25" x14ac:dyDescent="0.25">
      <c r="A664" s="2"/>
      <c r="B664" s="32" t="s">
        <v>528</v>
      </c>
      <c r="C664" s="19"/>
      <c r="D664" s="27" t="s">
        <v>526</v>
      </c>
      <c r="E664" s="6"/>
      <c r="F664" s="33">
        <v>2018</v>
      </c>
      <c r="G664" s="33">
        <v>4101360002</v>
      </c>
      <c r="H664" s="49" t="s">
        <v>410</v>
      </c>
      <c r="I664" s="446">
        <v>10850</v>
      </c>
      <c r="J664" s="8">
        <v>0</v>
      </c>
    </row>
    <row r="665" spans="1:10" ht="26.25" x14ac:dyDescent="0.25">
      <c r="A665" s="2"/>
      <c r="B665" s="32" t="s">
        <v>529</v>
      </c>
      <c r="C665" s="19"/>
      <c r="D665" s="27" t="s">
        <v>526</v>
      </c>
      <c r="E665" s="6"/>
      <c r="F665" s="33">
        <v>2018</v>
      </c>
      <c r="G665" s="33">
        <v>4101360008</v>
      </c>
      <c r="H665" s="49" t="s">
        <v>410</v>
      </c>
      <c r="I665" s="446">
        <v>10850</v>
      </c>
      <c r="J665" s="8">
        <v>0</v>
      </c>
    </row>
    <row r="666" spans="1:10" ht="26.25" x14ac:dyDescent="0.25">
      <c r="A666" s="2"/>
      <c r="B666" s="32" t="s">
        <v>530</v>
      </c>
      <c r="C666" s="19"/>
      <c r="D666" s="27" t="s">
        <v>526</v>
      </c>
      <c r="E666" s="6"/>
      <c r="F666" s="33">
        <v>2018</v>
      </c>
      <c r="G666" s="33">
        <v>4101360007</v>
      </c>
      <c r="H666" s="49" t="s">
        <v>410</v>
      </c>
      <c r="I666" s="446">
        <v>10850</v>
      </c>
      <c r="J666" s="8">
        <v>0</v>
      </c>
    </row>
    <row r="667" spans="1:10" ht="26.25" x14ac:dyDescent="0.25">
      <c r="A667" s="2"/>
      <c r="B667" s="32" t="s">
        <v>531</v>
      </c>
      <c r="C667" s="19"/>
      <c r="D667" s="27" t="s">
        <v>526</v>
      </c>
      <c r="E667" s="6"/>
      <c r="F667" s="33">
        <v>2018</v>
      </c>
      <c r="G667" s="33">
        <v>4101360009</v>
      </c>
      <c r="H667" s="49" t="s">
        <v>410</v>
      </c>
      <c r="I667" s="446">
        <v>10850</v>
      </c>
      <c r="J667" s="8">
        <v>0</v>
      </c>
    </row>
    <row r="668" spans="1:10" ht="26.25" x14ac:dyDescent="0.25">
      <c r="A668" s="2"/>
      <c r="B668" s="32" t="s">
        <v>532</v>
      </c>
      <c r="C668" s="19"/>
      <c r="D668" s="27" t="s">
        <v>526</v>
      </c>
      <c r="E668" s="6"/>
      <c r="F668" s="33">
        <v>2018</v>
      </c>
      <c r="G668" s="33">
        <v>4101360006</v>
      </c>
      <c r="H668" s="49" t="s">
        <v>410</v>
      </c>
      <c r="I668" s="446">
        <v>10850</v>
      </c>
      <c r="J668" s="8">
        <v>0</v>
      </c>
    </row>
    <row r="669" spans="1:10" ht="26.25" x14ac:dyDescent="0.25">
      <c r="A669" s="2"/>
      <c r="B669" s="32" t="s">
        <v>533</v>
      </c>
      <c r="C669" s="19"/>
      <c r="D669" s="27" t="s">
        <v>526</v>
      </c>
      <c r="E669" s="6"/>
      <c r="F669" s="33">
        <v>2018</v>
      </c>
      <c r="G669" s="33">
        <v>4101360003</v>
      </c>
      <c r="H669" s="49" t="s">
        <v>410</v>
      </c>
      <c r="I669" s="446">
        <v>10850</v>
      </c>
      <c r="J669" s="8">
        <v>0</v>
      </c>
    </row>
    <row r="670" spans="1:10" ht="26.25" x14ac:dyDescent="0.25">
      <c r="A670" s="2"/>
      <c r="B670" s="32" t="s">
        <v>534</v>
      </c>
      <c r="C670" s="19"/>
      <c r="D670" s="27" t="s">
        <v>535</v>
      </c>
      <c r="E670" s="6"/>
      <c r="F670" s="33">
        <v>2018</v>
      </c>
      <c r="G670" s="33">
        <v>4101360001</v>
      </c>
      <c r="H670" s="49" t="s">
        <v>410</v>
      </c>
      <c r="I670" s="446">
        <v>15200</v>
      </c>
      <c r="J670" s="8">
        <v>0</v>
      </c>
    </row>
    <row r="671" spans="1:10" ht="26.25" x14ac:dyDescent="0.25">
      <c r="A671" s="2"/>
      <c r="B671" s="32" t="s">
        <v>536</v>
      </c>
      <c r="C671" s="19"/>
      <c r="D671" s="27" t="s">
        <v>537</v>
      </c>
      <c r="E671" s="6"/>
      <c r="F671" s="33">
        <v>2018</v>
      </c>
      <c r="G671" s="33">
        <v>30201863</v>
      </c>
      <c r="H671" s="49" t="s">
        <v>410</v>
      </c>
      <c r="I671" s="446">
        <v>34105</v>
      </c>
      <c r="J671" s="8">
        <v>0</v>
      </c>
    </row>
    <row r="672" spans="1:10" ht="26.25" x14ac:dyDescent="0.25">
      <c r="A672" s="2"/>
      <c r="B672" s="32" t="s">
        <v>538</v>
      </c>
      <c r="C672" s="19"/>
      <c r="D672" s="27" t="s">
        <v>539</v>
      </c>
      <c r="E672" s="6"/>
      <c r="F672" s="33">
        <v>2018</v>
      </c>
      <c r="G672" s="33">
        <v>30201865</v>
      </c>
      <c r="H672" s="49" t="s">
        <v>410</v>
      </c>
      <c r="I672" s="446">
        <v>12542</v>
      </c>
      <c r="J672" s="8">
        <v>0</v>
      </c>
    </row>
    <row r="673" spans="1:10" ht="26.25" x14ac:dyDescent="0.25">
      <c r="A673" s="2"/>
      <c r="B673" s="32" t="s">
        <v>540</v>
      </c>
      <c r="C673" s="19"/>
      <c r="D673" s="27" t="s">
        <v>539</v>
      </c>
      <c r="E673" s="6"/>
      <c r="F673" s="33">
        <v>2018</v>
      </c>
      <c r="G673" s="33">
        <v>30201866</v>
      </c>
      <c r="H673" s="49" t="s">
        <v>410</v>
      </c>
      <c r="I673" s="446">
        <v>12542</v>
      </c>
      <c r="J673" s="8">
        <v>0</v>
      </c>
    </row>
    <row r="674" spans="1:10" ht="26.25" x14ac:dyDescent="0.25">
      <c r="A674" s="2"/>
      <c r="B674" s="32" t="s">
        <v>541</v>
      </c>
      <c r="C674" s="19"/>
      <c r="D674" s="27" t="s">
        <v>332</v>
      </c>
      <c r="E674" s="6"/>
      <c r="F674" s="33">
        <v>2018</v>
      </c>
      <c r="G674" s="33">
        <v>30201867</v>
      </c>
      <c r="H674" s="49" t="s">
        <v>410</v>
      </c>
      <c r="I674" s="446">
        <v>10310</v>
      </c>
      <c r="J674" s="8">
        <v>0</v>
      </c>
    </row>
    <row r="675" spans="1:10" ht="26.25" x14ac:dyDescent="0.25">
      <c r="A675" s="2"/>
      <c r="B675" s="32" t="s">
        <v>542</v>
      </c>
      <c r="C675" s="19"/>
      <c r="D675" s="27" t="s">
        <v>543</v>
      </c>
      <c r="E675" s="6"/>
      <c r="F675" s="33">
        <v>2018</v>
      </c>
      <c r="G675" s="33">
        <v>30201864</v>
      </c>
      <c r="H675" s="49" t="s">
        <v>410</v>
      </c>
      <c r="I675" s="446">
        <v>15300</v>
      </c>
      <c r="J675" s="8">
        <v>0</v>
      </c>
    </row>
    <row r="676" spans="1:10" ht="26.25" x14ac:dyDescent="0.25">
      <c r="A676" s="2"/>
      <c r="B676" s="32" t="s">
        <v>544</v>
      </c>
      <c r="C676" s="19"/>
      <c r="D676" s="27" t="s">
        <v>545</v>
      </c>
      <c r="E676" s="6"/>
      <c r="F676" s="33">
        <v>2018</v>
      </c>
      <c r="G676" s="33">
        <v>30201868</v>
      </c>
      <c r="H676" s="49" t="s">
        <v>410</v>
      </c>
      <c r="I676" s="446">
        <v>14200</v>
      </c>
      <c r="J676" s="8">
        <v>0</v>
      </c>
    </row>
    <row r="677" spans="1:10" ht="26.25" x14ac:dyDescent="0.25">
      <c r="A677" s="2"/>
      <c r="B677" s="32" t="s">
        <v>546</v>
      </c>
      <c r="C677" s="19"/>
      <c r="D677" s="27" t="s">
        <v>547</v>
      </c>
      <c r="E677" s="6"/>
      <c r="F677" s="33">
        <v>2018</v>
      </c>
      <c r="G677" s="33">
        <v>30201869</v>
      </c>
      <c r="H677" s="49" t="s">
        <v>410</v>
      </c>
      <c r="I677" s="446">
        <v>13286</v>
      </c>
      <c r="J677" s="8">
        <v>0</v>
      </c>
    </row>
    <row r="678" spans="1:10" ht="26.25" x14ac:dyDescent="0.25">
      <c r="A678" s="2"/>
      <c r="B678" s="32" t="s">
        <v>548</v>
      </c>
      <c r="C678" s="19"/>
      <c r="D678" s="27" t="s">
        <v>549</v>
      </c>
      <c r="E678" s="6"/>
      <c r="F678" s="33">
        <v>2018</v>
      </c>
      <c r="G678" s="33">
        <v>30201870</v>
      </c>
      <c r="H678" s="49" t="s">
        <v>410</v>
      </c>
      <c r="I678" s="446">
        <v>14071</v>
      </c>
      <c r="J678" s="8">
        <v>0</v>
      </c>
    </row>
    <row r="679" spans="1:10" ht="26.25" x14ac:dyDescent="0.25">
      <c r="A679" s="2"/>
      <c r="B679" s="32" t="s">
        <v>550</v>
      </c>
      <c r="C679" s="19"/>
      <c r="D679" s="27" t="s">
        <v>551</v>
      </c>
      <c r="E679" s="6"/>
      <c r="F679" s="33">
        <v>2018</v>
      </c>
      <c r="G679" s="33">
        <v>30201872</v>
      </c>
      <c r="H679" s="49" t="s">
        <v>410</v>
      </c>
      <c r="I679" s="446">
        <v>30958</v>
      </c>
      <c r="J679" s="8">
        <v>0</v>
      </c>
    </row>
    <row r="680" spans="1:10" ht="26.25" x14ac:dyDescent="0.25">
      <c r="A680" s="2"/>
      <c r="B680" s="32" t="s">
        <v>552</v>
      </c>
      <c r="C680" s="19"/>
      <c r="D680" s="27" t="s">
        <v>553</v>
      </c>
      <c r="E680" s="6"/>
      <c r="F680" s="33">
        <v>2018</v>
      </c>
      <c r="G680" s="33">
        <v>30201873</v>
      </c>
      <c r="H680" s="49" t="s">
        <v>410</v>
      </c>
      <c r="I680" s="446">
        <v>18062</v>
      </c>
      <c r="J680" s="8">
        <v>0</v>
      </c>
    </row>
    <row r="681" spans="1:10" ht="26.25" x14ac:dyDescent="0.25">
      <c r="A681" s="2"/>
      <c r="B681" s="32" t="s">
        <v>554</v>
      </c>
      <c r="C681" s="19"/>
      <c r="D681" s="27" t="s">
        <v>555</v>
      </c>
      <c r="E681" s="6"/>
      <c r="F681" s="33">
        <v>2018</v>
      </c>
      <c r="G681" s="33">
        <v>30201874</v>
      </c>
      <c r="H681" s="49" t="s">
        <v>410</v>
      </c>
      <c r="I681" s="446">
        <v>19703</v>
      </c>
      <c r="J681" s="8">
        <v>0</v>
      </c>
    </row>
    <row r="682" spans="1:10" ht="26.25" x14ac:dyDescent="0.25">
      <c r="A682" s="2"/>
      <c r="B682" s="32" t="s">
        <v>556</v>
      </c>
      <c r="C682" s="19"/>
      <c r="D682" s="27" t="s">
        <v>557</v>
      </c>
      <c r="E682" s="6"/>
      <c r="F682" s="33">
        <v>2018</v>
      </c>
      <c r="G682" s="33">
        <v>30201875</v>
      </c>
      <c r="H682" s="49" t="s">
        <v>410</v>
      </c>
      <c r="I682" s="446">
        <v>15618</v>
      </c>
      <c r="J682" s="8">
        <v>0</v>
      </c>
    </row>
    <row r="683" spans="1:10" ht="26.25" x14ac:dyDescent="0.25">
      <c r="A683" s="2"/>
      <c r="B683" s="32" t="s">
        <v>558</v>
      </c>
      <c r="C683" s="19"/>
      <c r="D683" s="27" t="s">
        <v>559</v>
      </c>
      <c r="E683" s="6"/>
      <c r="F683" s="33">
        <v>2018</v>
      </c>
      <c r="G683" s="33">
        <v>30201877</v>
      </c>
      <c r="H683" s="49" t="s">
        <v>410</v>
      </c>
      <c r="I683" s="446">
        <v>15903</v>
      </c>
      <c r="J683" s="8">
        <v>0</v>
      </c>
    </row>
    <row r="684" spans="1:10" ht="26.25" x14ac:dyDescent="0.25">
      <c r="A684" s="2"/>
      <c r="B684" s="32" t="s">
        <v>560</v>
      </c>
      <c r="C684" s="19"/>
      <c r="D684" s="27" t="s">
        <v>561</v>
      </c>
      <c r="E684" s="6"/>
      <c r="F684" s="33">
        <v>2018</v>
      </c>
      <c r="G684" s="33">
        <v>30201878</v>
      </c>
      <c r="H684" s="49" t="s">
        <v>410</v>
      </c>
      <c r="I684" s="446">
        <v>23180</v>
      </c>
      <c r="J684" s="8">
        <v>0</v>
      </c>
    </row>
    <row r="685" spans="1:10" ht="26.25" x14ac:dyDescent="0.25">
      <c r="A685" s="2"/>
      <c r="B685" s="32" t="s">
        <v>562</v>
      </c>
      <c r="C685" s="19"/>
      <c r="D685" s="27" t="s">
        <v>561</v>
      </c>
      <c r="E685" s="6"/>
      <c r="F685" s="33">
        <v>2018</v>
      </c>
      <c r="G685" s="33">
        <v>30201879</v>
      </c>
      <c r="H685" s="49" t="s">
        <v>410</v>
      </c>
      <c r="I685" s="446">
        <v>23180</v>
      </c>
      <c r="J685" s="8">
        <v>0</v>
      </c>
    </row>
    <row r="686" spans="1:10" ht="26.25" x14ac:dyDescent="0.25">
      <c r="A686" s="2"/>
      <c r="B686" s="32"/>
      <c r="C686" s="19"/>
      <c r="D686" s="27" t="s">
        <v>563</v>
      </c>
      <c r="E686" s="6"/>
      <c r="F686" s="33">
        <v>2022</v>
      </c>
      <c r="G686" s="33">
        <v>610134053</v>
      </c>
      <c r="H686" s="49" t="s">
        <v>410</v>
      </c>
      <c r="I686" s="446">
        <v>13911</v>
      </c>
      <c r="J686" s="8">
        <v>0</v>
      </c>
    </row>
    <row r="687" spans="1:10" ht="26.25" x14ac:dyDescent="0.25">
      <c r="A687" s="2"/>
      <c r="B687" s="32"/>
      <c r="C687" s="19"/>
      <c r="D687" s="27" t="s">
        <v>563</v>
      </c>
      <c r="E687" s="6"/>
      <c r="F687" s="33">
        <v>2022</v>
      </c>
      <c r="G687" s="33">
        <v>610134054</v>
      </c>
      <c r="H687" s="49" t="s">
        <v>410</v>
      </c>
      <c r="I687" s="446">
        <v>13911</v>
      </c>
      <c r="J687" s="8">
        <v>0</v>
      </c>
    </row>
    <row r="688" spans="1:10" ht="26.25" x14ac:dyDescent="0.25">
      <c r="A688" s="2"/>
      <c r="B688" s="32"/>
      <c r="C688" s="19"/>
      <c r="D688" s="27" t="s">
        <v>495</v>
      </c>
      <c r="E688" s="6"/>
      <c r="F688" s="33">
        <v>2022</v>
      </c>
      <c r="G688" s="33">
        <v>610134058</v>
      </c>
      <c r="H688" s="49" t="s">
        <v>410</v>
      </c>
      <c r="I688" s="446">
        <v>13000</v>
      </c>
      <c r="J688" s="8">
        <v>0</v>
      </c>
    </row>
    <row r="689" spans="1:10" ht="26.25" x14ac:dyDescent="0.25">
      <c r="A689" s="2"/>
      <c r="B689" s="32"/>
      <c r="C689" s="19"/>
      <c r="D689" s="27" t="s">
        <v>495</v>
      </c>
      <c r="E689" s="6"/>
      <c r="F689" s="33">
        <v>2022</v>
      </c>
      <c r="G689" s="33">
        <v>610134057</v>
      </c>
      <c r="H689" s="49" t="s">
        <v>410</v>
      </c>
      <c r="I689" s="446">
        <v>13000</v>
      </c>
      <c r="J689" s="8">
        <v>0</v>
      </c>
    </row>
    <row r="690" spans="1:10" ht="26.25" x14ac:dyDescent="0.25">
      <c r="A690" s="2"/>
      <c r="B690" s="32"/>
      <c r="C690" s="19"/>
      <c r="D690" s="27" t="s">
        <v>564</v>
      </c>
      <c r="E690" s="6"/>
      <c r="F690" s="33">
        <v>2022</v>
      </c>
      <c r="G690" s="33">
        <v>610134062</v>
      </c>
      <c r="H690" s="49" t="s">
        <v>410</v>
      </c>
      <c r="I690" s="446">
        <v>16020</v>
      </c>
      <c r="J690" s="8">
        <v>0</v>
      </c>
    </row>
    <row r="691" spans="1:10" ht="26.25" x14ac:dyDescent="0.25">
      <c r="A691" s="2"/>
      <c r="B691" s="32"/>
      <c r="C691" s="19"/>
      <c r="D691" s="27" t="s">
        <v>564</v>
      </c>
      <c r="E691" s="6"/>
      <c r="F691" s="33">
        <v>2022</v>
      </c>
      <c r="G691" s="33">
        <v>610134059</v>
      </c>
      <c r="H691" s="49" t="s">
        <v>410</v>
      </c>
      <c r="I691" s="446">
        <v>16020</v>
      </c>
      <c r="J691" s="8">
        <v>0</v>
      </c>
    </row>
    <row r="692" spans="1:10" ht="26.25" x14ac:dyDescent="0.25">
      <c r="A692" s="2"/>
      <c r="B692" s="32"/>
      <c r="C692" s="19"/>
      <c r="D692" s="27" t="s">
        <v>564</v>
      </c>
      <c r="E692" s="6"/>
      <c r="F692" s="33">
        <v>2022</v>
      </c>
      <c r="G692" s="33">
        <v>610134060</v>
      </c>
      <c r="H692" s="49" t="s">
        <v>410</v>
      </c>
      <c r="I692" s="446">
        <v>16020</v>
      </c>
      <c r="J692" s="8">
        <v>0</v>
      </c>
    </row>
    <row r="693" spans="1:10" ht="26.25" x14ac:dyDescent="0.25">
      <c r="A693" s="2"/>
      <c r="B693" s="32"/>
      <c r="C693" s="19"/>
      <c r="D693" s="27" t="s">
        <v>564</v>
      </c>
      <c r="E693" s="6"/>
      <c r="F693" s="33">
        <v>2022</v>
      </c>
      <c r="G693" s="33">
        <v>610134061</v>
      </c>
      <c r="H693" s="49" t="s">
        <v>410</v>
      </c>
      <c r="I693" s="446">
        <v>16020</v>
      </c>
      <c r="J693" s="8">
        <v>0</v>
      </c>
    </row>
    <row r="694" spans="1:10" ht="26.25" x14ac:dyDescent="0.25">
      <c r="A694" s="2"/>
      <c r="B694" s="32"/>
      <c r="C694" s="19"/>
      <c r="D694" s="27" t="s">
        <v>565</v>
      </c>
      <c r="E694" s="6"/>
      <c r="F694" s="33">
        <v>2022</v>
      </c>
      <c r="G694" s="33">
        <v>610134064</v>
      </c>
      <c r="H694" s="49" t="s">
        <v>410</v>
      </c>
      <c r="I694" s="446">
        <v>13900</v>
      </c>
      <c r="J694" s="8">
        <v>0</v>
      </c>
    </row>
    <row r="695" spans="1:10" ht="26.25" x14ac:dyDescent="0.25">
      <c r="A695" s="2"/>
      <c r="B695" s="32"/>
      <c r="C695" s="19"/>
      <c r="D695" s="27" t="s">
        <v>565</v>
      </c>
      <c r="E695" s="6"/>
      <c r="F695" s="33">
        <v>2022</v>
      </c>
      <c r="G695" s="33">
        <v>610134065</v>
      </c>
      <c r="H695" s="49" t="s">
        <v>410</v>
      </c>
      <c r="I695" s="446">
        <v>13900</v>
      </c>
      <c r="J695" s="8">
        <v>0</v>
      </c>
    </row>
    <row r="696" spans="1:10" ht="26.25" x14ac:dyDescent="0.25">
      <c r="A696" s="2"/>
      <c r="B696" s="32"/>
      <c r="C696" s="19"/>
      <c r="D696" s="27" t="s">
        <v>565</v>
      </c>
      <c r="E696" s="6"/>
      <c r="F696" s="33">
        <v>2022</v>
      </c>
      <c r="G696" s="33">
        <v>610134066</v>
      </c>
      <c r="H696" s="49" t="s">
        <v>410</v>
      </c>
      <c r="I696" s="446">
        <v>13900</v>
      </c>
      <c r="J696" s="8">
        <v>0</v>
      </c>
    </row>
    <row r="697" spans="1:10" ht="26.25" x14ac:dyDescent="0.25">
      <c r="A697" s="2"/>
      <c r="B697" s="32"/>
      <c r="C697" s="19"/>
      <c r="D697" s="27" t="s">
        <v>565</v>
      </c>
      <c r="E697" s="6"/>
      <c r="F697" s="33">
        <v>2022</v>
      </c>
      <c r="G697" s="33">
        <v>610134067</v>
      </c>
      <c r="H697" s="49" t="s">
        <v>410</v>
      </c>
      <c r="I697" s="446">
        <v>13900</v>
      </c>
      <c r="J697" s="8">
        <v>0</v>
      </c>
    </row>
    <row r="698" spans="1:10" ht="26.25" x14ac:dyDescent="0.25">
      <c r="A698" s="2"/>
      <c r="B698" s="32"/>
      <c r="C698" s="19"/>
      <c r="D698" s="27" t="s">
        <v>495</v>
      </c>
      <c r="E698" s="6"/>
      <c r="F698" s="33">
        <v>2023</v>
      </c>
      <c r="G698" s="33">
        <v>610134069</v>
      </c>
      <c r="H698" s="49" t="s">
        <v>410</v>
      </c>
      <c r="I698" s="446">
        <v>11995</v>
      </c>
      <c r="J698" s="8">
        <v>0</v>
      </c>
    </row>
    <row r="699" spans="1:10" ht="26.25" x14ac:dyDescent="0.25">
      <c r="A699" s="2"/>
      <c r="B699" s="32"/>
      <c r="C699" s="19"/>
      <c r="D699" s="27" t="s">
        <v>495</v>
      </c>
      <c r="E699" s="6"/>
      <c r="F699" s="33">
        <v>2023</v>
      </c>
      <c r="G699" s="33">
        <v>610134070</v>
      </c>
      <c r="H699" s="49" t="s">
        <v>410</v>
      </c>
      <c r="I699" s="446">
        <v>11995</v>
      </c>
      <c r="J699" s="8">
        <v>0</v>
      </c>
    </row>
    <row r="700" spans="1:10" ht="26.25" x14ac:dyDescent="0.25">
      <c r="A700" s="2"/>
      <c r="B700" s="32"/>
      <c r="C700" s="19"/>
      <c r="D700" s="27" t="s">
        <v>495</v>
      </c>
      <c r="E700" s="6"/>
      <c r="F700" s="33">
        <v>2023</v>
      </c>
      <c r="G700" s="33">
        <v>610134071</v>
      </c>
      <c r="H700" s="49" t="s">
        <v>410</v>
      </c>
      <c r="I700" s="446">
        <v>11995</v>
      </c>
      <c r="J700" s="8">
        <v>0</v>
      </c>
    </row>
    <row r="701" spans="1:10" ht="26.25" x14ac:dyDescent="0.25">
      <c r="A701" s="2"/>
      <c r="B701" s="32"/>
      <c r="C701" s="19"/>
      <c r="D701" s="27" t="s">
        <v>495</v>
      </c>
      <c r="E701" s="6"/>
      <c r="F701" s="33">
        <v>2023</v>
      </c>
      <c r="G701" s="33">
        <v>610134072</v>
      </c>
      <c r="H701" s="49" t="s">
        <v>410</v>
      </c>
      <c r="I701" s="446">
        <v>11995</v>
      </c>
      <c r="J701" s="8">
        <v>0</v>
      </c>
    </row>
    <row r="702" spans="1:10" ht="26.25" x14ac:dyDescent="0.25">
      <c r="A702" s="2"/>
      <c r="B702" s="32"/>
      <c r="C702" s="19"/>
      <c r="D702" s="27" t="s">
        <v>3550</v>
      </c>
      <c r="E702" s="6"/>
      <c r="F702" s="33">
        <v>2023</v>
      </c>
      <c r="G702" s="33">
        <v>610134076</v>
      </c>
      <c r="H702" s="49" t="s">
        <v>410</v>
      </c>
      <c r="I702" s="446">
        <v>17520</v>
      </c>
      <c r="J702" s="8">
        <v>0</v>
      </c>
    </row>
    <row r="703" spans="1:10" ht="26.25" x14ac:dyDescent="0.25">
      <c r="A703" s="2"/>
      <c r="B703" s="32"/>
      <c r="C703" s="19"/>
      <c r="D703" s="27" t="s">
        <v>3551</v>
      </c>
      <c r="E703" s="6"/>
      <c r="F703" s="33">
        <v>2023</v>
      </c>
      <c r="G703" s="33">
        <v>610134073</v>
      </c>
      <c r="H703" s="49" t="s">
        <v>410</v>
      </c>
      <c r="I703" s="446">
        <v>13900</v>
      </c>
      <c r="J703" s="8">
        <v>0</v>
      </c>
    </row>
    <row r="704" spans="1:10" ht="26.25" x14ac:dyDescent="0.25">
      <c r="A704" s="2"/>
      <c r="B704" s="32"/>
      <c r="C704" s="19"/>
      <c r="D704" s="27" t="s">
        <v>3551</v>
      </c>
      <c r="E704" s="6"/>
      <c r="F704" s="33">
        <v>2023</v>
      </c>
      <c r="G704" s="33">
        <v>610134074</v>
      </c>
      <c r="H704" s="49" t="s">
        <v>410</v>
      </c>
      <c r="I704" s="446">
        <v>13900</v>
      </c>
      <c r="J704" s="8">
        <v>0</v>
      </c>
    </row>
    <row r="705" spans="1:12" ht="26.25" x14ac:dyDescent="0.25">
      <c r="A705" s="2"/>
      <c r="B705" s="32"/>
      <c r="C705" s="19"/>
      <c r="D705" s="27" t="s">
        <v>3552</v>
      </c>
      <c r="E705" s="6"/>
      <c r="F705" s="33">
        <v>2023</v>
      </c>
      <c r="G705" s="33">
        <v>610134075</v>
      </c>
      <c r="H705" s="49" t="s">
        <v>410</v>
      </c>
      <c r="I705" s="446">
        <v>15684</v>
      </c>
      <c r="J705" s="8">
        <v>0</v>
      </c>
    </row>
    <row r="706" spans="1:12" ht="26.25" x14ac:dyDescent="0.25">
      <c r="A706" s="2"/>
      <c r="B706" s="32"/>
      <c r="C706" s="19"/>
      <c r="D706" s="27" t="s">
        <v>7070</v>
      </c>
      <c r="E706" s="1208"/>
      <c r="F706" s="33">
        <v>2024</v>
      </c>
      <c r="G706" s="33">
        <v>610134087</v>
      </c>
      <c r="H706" s="49" t="s">
        <v>410</v>
      </c>
      <c r="I706" s="446">
        <v>71750</v>
      </c>
      <c r="J706" s="8">
        <v>0</v>
      </c>
    </row>
    <row r="707" spans="1:12" ht="26.25" x14ac:dyDescent="0.25">
      <c r="A707" s="2"/>
      <c r="B707" s="32"/>
      <c r="C707" s="19"/>
      <c r="D707" s="27" t="s">
        <v>7071</v>
      </c>
      <c r="E707" s="1208"/>
      <c r="F707" s="33">
        <v>2024</v>
      </c>
      <c r="G707" s="33">
        <v>610134088</v>
      </c>
      <c r="H707" s="49" t="s">
        <v>410</v>
      </c>
      <c r="I707" s="446">
        <v>18900</v>
      </c>
      <c r="J707" s="8">
        <v>0</v>
      </c>
    </row>
    <row r="708" spans="1:12" ht="26.25" x14ac:dyDescent="0.25">
      <c r="A708" s="2"/>
      <c r="B708" s="32"/>
      <c r="C708" s="19"/>
      <c r="D708" s="27" t="s">
        <v>7072</v>
      </c>
      <c r="E708" s="1208"/>
      <c r="F708" s="33">
        <v>2024</v>
      </c>
      <c r="G708" s="33">
        <v>610134089</v>
      </c>
      <c r="H708" s="49" t="s">
        <v>410</v>
      </c>
      <c r="I708" s="446">
        <v>28223.02</v>
      </c>
      <c r="J708" s="8">
        <v>0</v>
      </c>
    </row>
    <row r="709" spans="1:12" ht="26.25" x14ac:dyDescent="0.25">
      <c r="A709" s="2"/>
      <c r="B709" s="32"/>
      <c r="C709" s="19"/>
      <c r="D709" s="27" t="s">
        <v>1307</v>
      </c>
      <c r="E709" s="1092"/>
      <c r="F709" s="33">
        <v>2024</v>
      </c>
      <c r="G709" s="33">
        <v>610134085</v>
      </c>
      <c r="H709" s="49" t="s">
        <v>410</v>
      </c>
      <c r="I709" s="446">
        <v>16670</v>
      </c>
      <c r="J709" s="8">
        <v>0</v>
      </c>
    </row>
    <row r="710" spans="1:12" ht="26.25" x14ac:dyDescent="0.25">
      <c r="A710" s="2"/>
      <c r="B710" s="32"/>
      <c r="C710" s="19"/>
      <c r="D710" s="27" t="s">
        <v>1307</v>
      </c>
      <c r="E710" s="1092"/>
      <c r="F710" s="33">
        <v>2024</v>
      </c>
      <c r="G710" s="33">
        <v>610134085</v>
      </c>
      <c r="H710" s="49" t="s">
        <v>410</v>
      </c>
      <c r="I710" s="446">
        <v>16670</v>
      </c>
      <c r="J710" s="8">
        <v>0</v>
      </c>
    </row>
    <row r="711" spans="1:12" ht="26.25" x14ac:dyDescent="0.25">
      <c r="A711" s="2"/>
      <c r="B711" s="32"/>
      <c r="C711" s="19"/>
      <c r="D711" s="27" t="s">
        <v>1307</v>
      </c>
      <c r="E711" s="1092"/>
      <c r="F711" s="33">
        <v>2024</v>
      </c>
      <c r="G711" s="33">
        <v>610134083</v>
      </c>
      <c r="H711" s="49" t="s">
        <v>410</v>
      </c>
      <c r="I711" s="446">
        <v>16670</v>
      </c>
      <c r="J711" s="8">
        <v>0</v>
      </c>
    </row>
    <row r="712" spans="1:12" ht="26.25" x14ac:dyDescent="0.25">
      <c r="A712" s="2"/>
      <c r="B712" s="32"/>
      <c r="C712" s="19"/>
      <c r="D712" s="27" t="s">
        <v>1307</v>
      </c>
      <c r="E712" s="1092"/>
      <c r="F712" s="33">
        <v>2024</v>
      </c>
      <c r="G712" s="33">
        <v>610134082</v>
      </c>
      <c r="H712" s="49" t="s">
        <v>410</v>
      </c>
      <c r="I712" s="446">
        <v>16670</v>
      </c>
      <c r="J712" s="8">
        <v>0</v>
      </c>
    </row>
    <row r="713" spans="1:12" ht="26.25" x14ac:dyDescent="0.25">
      <c r="A713" s="2"/>
      <c r="B713" s="32"/>
      <c r="C713" s="19"/>
      <c r="D713" s="27" t="s">
        <v>7073</v>
      </c>
      <c r="E713" s="1208"/>
      <c r="F713" s="33">
        <v>2024</v>
      </c>
      <c r="G713" s="33">
        <v>610134090</v>
      </c>
      <c r="H713" s="49" t="s">
        <v>410</v>
      </c>
      <c r="I713" s="446">
        <v>10600</v>
      </c>
      <c r="J713" s="8">
        <v>0</v>
      </c>
    </row>
    <row r="714" spans="1:12" ht="26.25" x14ac:dyDescent="0.25">
      <c r="A714" s="2"/>
      <c r="B714" s="32"/>
      <c r="C714" s="19"/>
      <c r="D714" s="671" t="s">
        <v>4863</v>
      </c>
      <c r="E714" s="698"/>
      <c r="F714" s="692">
        <v>2024</v>
      </c>
      <c r="G714" s="692"/>
      <c r="H714" s="954" t="s">
        <v>410</v>
      </c>
      <c r="I714" s="695">
        <v>1700000</v>
      </c>
      <c r="J714" s="696">
        <v>1700000</v>
      </c>
      <c r="K714" s="1535" t="s">
        <v>6555</v>
      </c>
      <c r="L714" s="1536"/>
    </row>
    <row r="715" spans="1:12" x14ac:dyDescent="0.25">
      <c r="A715" s="2"/>
      <c r="B715" s="10"/>
      <c r="C715" s="16"/>
      <c r="D715" s="19"/>
      <c r="E715" s="12"/>
      <c r="F715" s="12"/>
      <c r="G715" s="871"/>
      <c r="H715" s="23"/>
      <c r="I715" s="40">
        <f>I685+I684+I683+I682+I681+I680+I679+I678+I677+I676+I675+I674+I673+I672+I671+I670+I669+I668+I667+I666+I665+I664+I663+I662+I661+I660+I659+I658+I657+I656+I655+I654+I653+I652+I651+I650+I649+I648+I647</f>
        <v>810712.9</v>
      </c>
      <c r="J715" s="41">
        <f>SUM(J650:J685)</f>
        <v>0</v>
      </c>
    </row>
    <row r="716" spans="1:12" x14ac:dyDescent="0.25">
      <c r="A716" s="2"/>
      <c r="B716" s="51"/>
      <c r="C716" s="19"/>
      <c r="D716" s="16" t="s">
        <v>566</v>
      </c>
      <c r="E716" s="12"/>
      <c r="F716" s="12"/>
      <c r="G716" s="12"/>
      <c r="H716" s="44"/>
      <c r="I716" s="87"/>
      <c r="J716" s="21"/>
    </row>
    <row r="717" spans="1:12" ht="26.25" x14ac:dyDescent="0.25">
      <c r="A717" s="2"/>
      <c r="B717" s="88" t="s">
        <v>567</v>
      </c>
      <c r="C717" s="19"/>
      <c r="D717" s="1198" t="s">
        <v>568</v>
      </c>
      <c r="E717" s="697"/>
      <c r="F717" s="698">
        <v>2006</v>
      </c>
      <c r="G717" s="698">
        <v>30201862</v>
      </c>
      <c r="H717" s="954" t="s">
        <v>410</v>
      </c>
      <c r="I717" s="695">
        <v>200417.4</v>
      </c>
      <c r="J717" s="696">
        <v>0</v>
      </c>
      <c r="K717" t="s">
        <v>6500</v>
      </c>
    </row>
    <row r="718" spans="1:12" ht="26.25" x14ac:dyDescent="0.25">
      <c r="A718" s="2"/>
      <c r="B718" s="88" t="s">
        <v>569</v>
      </c>
      <c r="C718" s="19"/>
      <c r="D718" s="89" t="s">
        <v>570</v>
      </c>
      <c r="E718" s="5"/>
      <c r="F718" s="6"/>
      <c r="G718" s="847">
        <v>4101250004</v>
      </c>
      <c r="H718" s="49" t="s">
        <v>410</v>
      </c>
      <c r="I718" s="446">
        <v>95790</v>
      </c>
      <c r="J718" s="8">
        <v>0</v>
      </c>
    </row>
    <row r="719" spans="1:12" x14ac:dyDescent="0.25">
      <c r="A719" s="2"/>
      <c r="B719" s="10"/>
      <c r="C719" s="16"/>
      <c r="D719" s="16"/>
      <c r="E719" s="12"/>
      <c r="F719" s="12"/>
      <c r="G719" s="12"/>
      <c r="H719" s="44"/>
      <c r="I719" s="40">
        <f>I717+I718</f>
        <v>296207.40000000002</v>
      </c>
      <c r="J719" s="41">
        <f>SUM(J717:J718)</f>
        <v>0</v>
      </c>
    </row>
    <row r="720" spans="1:12" x14ac:dyDescent="0.25">
      <c r="A720" s="2"/>
      <c r="B720" s="90" t="s">
        <v>571</v>
      </c>
      <c r="C720" s="16"/>
      <c r="D720" s="16"/>
      <c r="E720" s="12"/>
      <c r="F720" s="12"/>
      <c r="G720" s="12"/>
      <c r="H720" s="44"/>
      <c r="I720" s="40">
        <f>I719+I715+I646</f>
        <v>1118204.3</v>
      </c>
      <c r="J720" s="41">
        <f>J717+J715+J646</f>
        <v>0</v>
      </c>
    </row>
    <row r="721" spans="1:10" x14ac:dyDescent="0.25">
      <c r="A721" s="2"/>
      <c r="B721" s="10"/>
      <c r="C721" s="1526" t="s">
        <v>572</v>
      </c>
      <c r="D721" s="1527"/>
      <c r="E721" s="1515"/>
      <c r="F721" s="12"/>
      <c r="G721" s="2"/>
      <c r="H721" s="28"/>
      <c r="I721" s="21"/>
      <c r="J721" s="26"/>
    </row>
    <row r="722" spans="1:10" ht="26.25" x14ac:dyDescent="0.25">
      <c r="A722" s="2"/>
      <c r="B722" s="10"/>
      <c r="C722" s="83"/>
      <c r="D722" s="91" t="s">
        <v>573</v>
      </c>
      <c r="E722" s="84"/>
      <c r="F722" s="12">
        <v>2021</v>
      </c>
      <c r="G722" s="12">
        <v>30297966</v>
      </c>
      <c r="H722" s="22" t="s">
        <v>574</v>
      </c>
      <c r="I722" s="1128">
        <v>18500</v>
      </c>
      <c r="J722" s="17">
        <v>0</v>
      </c>
    </row>
    <row r="723" spans="1:10" ht="26.25" x14ac:dyDescent="0.25">
      <c r="A723" s="2"/>
      <c r="B723" s="10"/>
      <c r="C723" s="83"/>
      <c r="D723" s="91" t="s">
        <v>573</v>
      </c>
      <c r="E723" s="84"/>
      <c r="F723" s="12">
        <v>2021</v>
      </c>
      <c r="G723" s="12">
        <v>30297968</v>
      </c>
      <c r="H723" s="22" t="s">
        <v>574</v>
      </c>
      <c r="I723" s="1128">
        <v>18500</v>
      </c>
      <c r="J723" s="17">
        <v>0</v>
      </c>
    </row>
    <row r="724" spans="1:10" ht="26.25" x14ac:dyDescent="0.25">
      <c r="A724" s="2"/>
      <c r="B724" s="10"/>
      <c r="C724" s="83"/>
      <c r="D724" s="91" t="s">
        <v>573</v>
      </c>
      <c r="E724" s="84"/>
      <c r="F724" s="12">
        <v>2021</v>
      </c>
      <c r="G724" s="12">
        <v>30297969</v>
      </c>
      <c r="H724" s="22" t="s">
        <v>574</v>
      </c>
      <c r="I724" s="1128">
        <v>18500</v>
      </c>
      <c r="J724" s="17">
        <v>0</v>
      </c>
    </row>
    <row r="725" spans="1:10" ht="26.25" x14ac:dyDescent="0.25">
      <c r="A725" s="2"/>
      <c r="B725" s="10"/>
      <c r="C725" s="451"/>
      <c r="D725" s="91" t="s">
        <v>286</v>
      </c>
      <c r="E725" s="84"/>
      <c r="F725" s="12">
        <v>2020</v>
      </c>
      <c r="G725" s="12">
        <v>30207984</v>
      </c>
      <c r="H725" s="22" t="s">
        <v>574</v>
      </c>
      <c r="I725" s="1128">
        <v>28398</v>
      </c>
      <c r="J725" s="17">
        <v>0</v>
      </c>
    </row>
    <row r="726" spans="1:10" ht="26.25" x14ac:dyDescent="0.25">
      <c r="A726" s="2"/>
      <c r="B726" s="10"/>
      <c r="C726" s="451"/>
      <c r="D726" s="91" t="s">
        <v>575</v>
      </c>
      <c r="E726" s="84"/>
      <c r="F726" s="12">
        <v>2020</v>
      </c>
      <c r="G726" s="12">
        <v>30207974</v>
      </c>
      <c r="H726" s="22" t="s">
        <v>574</v>
      </c>
      <c r="I726" s="1128">
        <v>49999</v>
      </c>
      <c r="J726" s="17">
        <v>0</v>
      </c>
    </row>
    <row r="727" spans="1:10" ht="26.25" x14ac:dyDescent="0.25">
      <c r="A727" s="2"/>
      <c r="B727" s="10"/>
      <c r="C727" s="83"/>
      <c r="D727" s="91" t="s">
        <v>576</v>
      </c>
      <c r="E727" s="52">
        <v>1</v>
      </c>
      <c r="F727" s="12">
        <v>2019</v>
      </c>
      <c r="G727" s="12">
        <v>30207971</v>
      </c>
      <c r="H727" s="22" t="s">
        <v>574</v>
      </c>
      <c r="I727" s="1128">
        <v>22399</v>
      </c>
      <c r="J727" s="17">
        <v>0</v>
      </c>
    </row>
    <row r="728" spans="1:10" ht="26.25" x14ac:dyDescent="0.25">
      <c r="A728" s="2"/>
      <c r="B728" s="51" t="s">
        <v>577</v>
      </c>
      <c r="C728" s="19"/>
      <c r="D728" s="22" t="s">
        <v>578</v>
      </c>
      <c r="E728" s="12">
        <v>1</v>
      </c>
      <c r="F728" s="12">
        <v>2018</v>
      </c>
      <c r="G728" s="12">
        <v>10130002</v>
      </c>
      <c r="H728" s="22" t="s">
        <v>574</v>
      </c>
      <c r="I728" s="1128">
        <v>70000</v>
      </c>
      <c r="J728" s="21">
        <v>0</v>
      </c>
    </row>
    <row r="729" spans="1:10" ht="26.25" x14ac:dyDescent="0.25">
      <c r="A729" s="439"/>
      <c r="B729" s="51" t="s">
        <v>579</v>
      </c>
      <c r="C729" s="19"/>
      <c r="D729" s="16" t="s">
        <v>580</v>
      </c>
      <c r="E729" s="12">
        <v>1</v>
      </c>
      <c r="F729" s="12">
        <v>2015</v>
      </c>
      <c r="G729" s="12">
        <v>30207944</v>
      </c>
      <c r="H729" s="22" t="s">
        <v>574</v>
      </c>
      <c r="I729" s="445">
        <v>26990</v>
      </c>
      <c r="J729" s="21">
        <v>0</v>
      </c>
    </row>
    <row r="730" spans="1:10" ht="26.25" x14ac:dyDescent="0.25">
      <c r="A730" s="439"/>
      <c r="B730" s="51" t="s">
        <v>581</v>
      </c>
      <c r="C730" s="19"/>
      <c r="D730" s="16" t="s">
        <v>582</v>
      </c>
      <c r="E730" s="12"/>
      <c r="F730" s="12">
        <v>2015</v>
      </c>
      <c r="G730" s="12">
        <v>30207943</v>
      </c>
      <c r="H730" s="22" t="s">
        <v>574</v>
      </c>
      <c r="I730" s="445">
        <v>12422</v>
      </c>
      <c r="J730" s="21">
        <v>0</v>
      </c>
    </row>
    <row r="731" spans="1:10" ht="26.25" x14ac:dyDescent="0.25">
      <c r="A731" s="2"/>
      <c r="B731" s="53" t="s">
        <v>583</v>
      </c>
      <c r="C731" s="19"/>
      <c r="D731" s="22" t="s">
        <v>584</v>
      </c>
      <c r="E731" s="12"/>
      <c r="F731" s="4" t="s">
        <v>585</v>
      </c>
      <c r="G731" s="4" t="s">
        <v>4885</v>
      </c>
      <c r="H731" s="22" t="s">
        <v>574</v>
      </c>
      <c r="I731" s="446">
        <v>15834.56</v>
      </c>
      <c r="J731" s="8">
        <v>0</v>
      </c>
    </row>
    <row r="732" spans="1:10" ht="26.25" x14ac:dyDescent="0.25">
      <c r="A732" s="2"/>
      <c r="B732" s="53" t="s">
        <v>586</v>
      </c>
      <c r="C732" s="19"/>
      <c r="D732" s="22" t="s">
        <v>235</v>
      </c>
      <c r="E732" s="12"/>
      <c r="F732" s="4" t="s">
        <v>135</v>
      </c>
      <c r="G732" s="4" t="s">
        <v>4886</v>
      </c>
      <c r="H732" s="22" t="s">
        <v>574</v>
      </c>
      <c r="I732" s="446">
        <v>11527.5</v>
      </c>
      <c r="J732" s="8">
        <v>0</v>
      </c>
    </row>
    <row r="733" spans="1:10" ht="26.25" x14ac:dyDescent="0.25">
      <c r="A733" s="2"/>
      <c r="B733" s="53" t="s">
        <v>587</v>
      </c>
      <c r="C733" s="19"/>
      <c r="D733" s="22" t="s">
        <v>237</v>
      </c>
      <c r="E733" s="12"/>
      <c r="F733" s="4" t="s">
        <v>503</v>
      </c>
      <c r="G733" s="901" t="s">
        <v>4887</v>
      </c>
      <c r="H733" s="22" t="s">
        <v>574</v>
      </c>
      <c r="I733" s="446">
        <v>14205.87</v>
      </c>
      <c r="J733" s="8">
        <v>0</v>
      </c>
    </row>
    <row r="734" spans="1:10" ht="26.25" x14ac:dyDescent="0.25">
      <c r="A734" s="2"/>
      <c r="B734" s="42" t="s">
        <v>588</v>
      </c>
      <c r="C734" s="19"/>
      <c r="D734" s="22" t="s">
        <v>237</v>
      </c>
      <c r="E734" s="12"/>
      <c r="F734" s="4">
        <v>2007</v>
      </c>
      <c r="G734" s="4">
        <v>1380042</v>
      </c>
      <c r="H734" s="22" t="s">
        <v>574</v>
      </c>
      <c r="I734" s="446">
        <v>10000</v>
      </c>
      <c r="J734" s="8">
        <v>0</v>
      </c>
    </row>
    <row r="735" spans="1:10" ht="26.25" x14ac:dyDescent="0.25">
      <c r="A735" s="2"/>
      <c r="B735" s="42" t="s">
        <v>589</v>
      </c>
      <c r="C735" s="19"/>
      <c r="D735" s="22" t="s">
        <v>590</v>
      </c>
      <c r="E735" s="12"/>
      <c r="F735" s="4">
        <v>2017</v>
      </c>
      <c r="G735" s="4">
        <v>1</v>
      </c>
      <c r="H735" s="22" t="s">
        <v>574</v>
      </c>
      <c r="I735" s="446">
        <v>33700</v>
      </c>
      <c r="J735" s="8">
        <v>0</v>
      </c>
    </row>
    <row r="736" spans="1:10" x14ac:dyDescent="0.25">
      <c r="A736" s="2"/>
      <c r="B736" s="42"/>
      <c r="C736" s="16"/>
      <c r="D736" s="16"/>
      <c r="E736" s="12"/>
      <c r="F736" s="12"/>
      <c r="G736" s="12"/>
      <c r="H736" s="44"/>
      <c r="I736" s="40">
        <f>SUM(I728:I735)</f>
        <v>194679.93</v>
      </c>
      <c r="J736" s="41">
        <f>SUM(J731:J734)</f>
        <v>0</v>
      </c>
    </row>
    <row r="737" spans="1:10" x14ac:dyDescent="0.25">
      <c r="A737" s="439"/>
      <c r="B737" s="10"/>
      <c r="C737" s="19"/>
      <c r="D737" s="16" t="s">
        <v>591</v>
      </c>
      <c r="E737" s="12"/>
      <c r="F737" s="12"/>
      <c r="G737" s="12"/>
      <c r="H737" s="44"/>
      <c r="I737" s="87"/>
      <c r="J737" s="21"/>
    </row>
    <row r="738" spans="1:10" ht="26.25" x14ac:dyDescent="0.25">
      <c r="A738" s="439"/>
      <c r="B738" s="10"/>
      <c r="C738" s="19"/>
      <c r="D738" s="16" t="s">
        <v>592</v>
      </c>
      <c r="E738" s="12"/>
      <c r="F738" s="12">
        <v>2020</v>
      </c>
      <c r="G738" s="12">
        <v>30207975</v>
      </c>
      <c r="H738" s="22" t="s">
        <v>574</v>
      </c>
      <c r="I738" s="894">
        <v>62795</v>
      </c>
      <c r="J738" s="21">
        <v>0</v>
      </c>
    </row>
    <row r="739" spans="1:10" ht="26.25" x14ac:dyDescent="0.25">
      <c r="A739" s="439"/>
      <c r="B739" s="10"/>
      <c r="C739" s="19"/>
      <c r="D739" s="16" t="s">
        <v>593</v>
      </c>
      <c r="E739" s="12"/>
      <c r="F739" s="12">
        <v>2020</v>
      </c>
      <c r="G739" s="12">
        <v>30207980</v>
      </c>
      <c r="H739" s="22" t="s">
        <v>574</v>
      </c>
      <c r="I739" s="894">
        <v>40883</v>
      </c>
      <c r="J739" s="21">
        <v>0</v>
      </c>
    </row>
    <row r="740" spans="1:10" ht="26.25" x14ac:dyDescent="0.25">
      <c r="A740" s="439"/>
      <c r="B740" s="10"/>
      <c r="C740" s="19"/>
      <c r="D740" s="16" t="s">
        <v>594</v>
      </c>
      <c r="E740" s="12"/>
      <c r="F740" s="12">
        <v>2020</v>
      </c>
      <c r="G740" s="12">
        <v>30207981</v>
      </c>
      <c r="H740" s="22" t="s">
        <v>574</v>
      </c>
      <c r="I740" s="894">
        <v>23153</v>
      </c>
      <c r="J740" s="21">
        <v>0</v>
      </c>
    </row>
    <row r="741" spans="1:10" ht="26.25" x14ac:dyDescent="0.25">
      <c r="A741" s="2"/>
      <c r="B741" s="42" t="s">
        <v>595</v>
      </c>
      <c r="C741" s="19"/>
      <c r="D741" s="22" t="s">
        <v>243</v>
      </c>
      <c r="E741" s="12"/>
      <c r="F741" s="4">
        <v>2007</v>
      </c>
      <c r="G741" s="4">
        <v>1380043</v>
      </c>
      <c r="H741" s="22" t="s">
        <v>574</v>
      </c>
      <c r="I741" s="446">
        <v>28000</v>
      </c>
      <c r="J741" s="8">
        <v>0</v>
      </c>
    </row>
    <row r="742" spans="1:10" ht="26.25" x14ac:dyDescent="0.25">
      <c r="A742" s="2"/>
      <c r="B742" s="42" t="s">
        <v>596</v>
      </c>
      <c r="C742" s="19"/>
      <c r="D742" s="22" t="s">
        <v>175</v>
      </c>
      <c r="E742" s="12"/>
      <c r="F742" s="4">
        <v>2011</v>
      </c>
      <c r="G742" s="4">
        <v>30207815</v>
      </c>
      <c r="H742" s="22" t="s">
        <v>574</v>
      </c>
      <c r="I742" s="446">
        <v>10500</v>
      </c>
      <c r="J742" s="8">
        <v>0</v>
      </c>
    </row>
    <row r="743" spans="1:10" ht="26.25" x14ac:dyDescent="0.25">
      <c r="A743" s="2"/>
      <c r="B743" s="42" t="s">
        <v>597</v>
      </c>
      <c r="C743" s="19"/>
      <c r="D743" s="22" t="s">
        <v>598</v>
      </c>
      <c r="E743" s="12">
        <v>1</v>
      </c>
      <c r="F743" s="4">
        <v>2013</v>
      </c>
      <c r="G743" s="4">
        <v>30207934</v>
      </c>
      <c r="H743" s="22" t="s">
        <v>574</v>
      </c>
      <c r="I743" s="446">
        <v>11500</v>
      </c>
      <c r="J743" s="8">
        <v>0</v>
      </c>
    </row>
    <row r="744" spans="1:10" ht="26.25" x14ac:dyDescent="0.25">
      <c r="A744" s="2"/>
      <c r="B744" s="42"/>
      <c r="C744" s="19"/>
      <c r="D744" s="22" t="s">
        <v>598</v>
      </c>
      <c r="E744" s="12">
        <v>1</v>
      </c>
      <c r="F744" s="4">
        <v>2013</v>
      </c>
      <c r="G744" s="4">
        <v>30207937</v>
      </c>
      <c r="H744" s="22" t="s">
        <v>574</v>
      </c>
      <c r="I744" s="446">
        <v>11500</v>
      </c>
      <c r="J744" s="8">
        <v>0</v>
      </c>
    </row>
    <row r="745" spans="1:10" ht="26.25" x14ac:dyDescent="0.25">
      <c r="A745" s="2"/>
      <c r="B745" s="42"/>
      <c r="C745" s="19"/>
      <c r="D745" s="22" t="s">
        <v>598</v>
      </c>
      <c r="E745" s="12">
        <v>1</v>
      </c>
      <c r="F745" s="4">
        <v>2013</v>
      </c>
      <c r="G745" s="4">
        <v>30207935</v>
      </c>
      <c r="H745" s="22" t="s">
        <v>574</v>
      </c>
      <c r="I745" s="446">
        <v>11500</v>
      </c>
      <c r="J745" s="8">
        <v>0</v>
      </c>
    </row>
    <row r="746" spans="1:10" ht="26.25" x14ac:dyDescent="0.25">
      <c r="A746" s="2"/>
      <c r="B746" s="42"/>
      <c r="C746" s="19"/>
      <c r="D746" s="22" t="s">
        <v>598</v>
      </c>
      <c r="E746" s="12">
        <v>1</v>
      </c>
      <c r="F746" s="4">
        <v>2013</v>
      </c>
      <c r="G746" s="4">
        <v>30207936</v>
      </c>
      <c r="H746" s="22" t="s">
        <v>574</v>
      </c>
      <c r="I746" s="446">
        <v>11500</v>
      </c>
      <c r="J746" s="8">
        <v>0</v>
      </c>
    </row>
    <row r="747" spans="1:10" ht="26.25" x14ac:dyDescent="0.25">
      <c r="A747" s="2"/>
      <c r="B747" s="42" t="s">
        <v>599</v>
      </c>
      <c r="C747" s="19"/>
      <c r="D747" s="22" t="s">
        <v>446</v>
      </c>
      <c r="E747" s="12">
        <v>1</v>
      </c>
      <c r="F747" s="4">
        <v>2014</v>
      </c>
      <c r="G747" s="4">
        <v>30207939</v>
      </c>
      <c r="H747" s="22" t="s">
        <v>574</v>
      </c>
      <c r="I747" s="446">
        <v>64000</v>
      </c>
      <c r="J747" s="8">
        <v>0</v>
      </c>
    </row>
    <row r="748" spans="1:10" ht="26.25" x14ac:dyDescent="0.25">
      <c r="A748" s="2"/>
      <c r="B748" s="42" t="s">
        <v>600</v>
      </c>
      <c r="C748" s="19"/>
      <c r="D748" s="22" t="s">
        <v>601</v>
      </c>
      <c r="E748" s="12">
        <v>1</v>
      </c>
      <c r="F748" s="4">
        <v>2015</v>
      </c>
      <c r="G748" s="4">
        <v>30207940</v>
      </c>
      <c r="H748" s="22" t="s">
        <v>574</v>
      </c>
      <c r="I748" s="446">
        <v>11040</v>
      </c>
      <c r="J748" s="8">
        <v>0</v>
      </c>
    </row>
    <row r="749" spans="1:10" ht="26.25" x14ac:dyDescent="0.25">
      <c r="A749" s="2"/>
      <c r="B749" s="42" t="s">
        <v>602</v>
      </c>
      <c r="C749" s="19"/>
      <c r="D749" s="22" t="s">
        <v>603</v>
      </c>
      <c r="E749" s="12">
        <v>1</v>
      </c>
      <c r="F749" s="4">
        <v>2016</v>
      </c>
      <c r="G749" s="4">
        <v>30207953</v>
      </c>
      <c r="H749" s="22" t="s">
        <v>574</v>
      </c>
      <c r="I749" s="446">
        <v>10560</v>
      </c>
      <c r="J749" s="8">
        <v>0</v>
      </c>
    </row>
    <row r="750" spans="1:10" ht="26.25" x14ac:dyDescent="0.25">
      <c r="A750" s="2"/>
      <c r="B750" s="42" t="s">
        <v>604</v>
      </c>
      <c r="C750" s="19"/>
      <c r="D750" s="22" t="s">
        <v>252</v>
      </c>
      <c r="E750" s="12">
        <v>1</v>
      </c>
      <c r="F750" s="4">
        <v>2016</v>
      </c>
      <c r="G750" s="4">
        <v>30207954</v>
      </c>
      <c r="H750" s="22" t="s">
        <v>574</v>
      </c>
      <c r="I750" s="446">
        <v>10950</v>
      </c>
      <c r="J750" s="8">
        <v>0</v>
      </c>
    </row>
    <row r="751" spans="1:10" ht="26.25" x14ac:dyDescent="0.25">
      <c r="A751" s="2"/>
      <c r="B751" s="42" t="s">
        <v>605</v>
      </c>
      <c r="C751" s="19"/>
      <c r="D751" s="22" t="s">
        <v>606</v>
      </c>
      <c r="E751" s="12">
        <v>1</v>
      </c>
      <c r="F751" s="4">
        <v>2016</v>
      </c>
      <c r="G751" s="4"/>
      <c r="H751" s="22" t="s">
        <v>574</v>
      </c>
      <c r="I751" s="446">
        <v>10700</v>
      </c>
      <c r="J751" s="8">
        <v>0</v>
      </c>
    </row>
    <row r="752" spans="1:10" ht="26.25" x14ac:dyDescent="0.25">
      <c r="A752" s="2"/>
      <c r="B752" s="42" t="s">
        <v>607</v>
      </c>
      <c r="C752" s="19"/>
      <c r="D752" s="22" t="s">
        <v>608</v>
      </c>
      <c r="E752" s="12">
        <v>1</v>
      </c>
      <c r="F752" s="4">
        <v>2016</v>
      </c>
      <c r="G752" s="4">
        <v>30207948</v>
      </c>
      <c r="H752" s="22" t="s">
        <v>574</v>
      </c>
      <c r="I752" s="446">
        <v>10400</v>
      </c>
      <c r="J752" s="8">
        <v>0</v>
      </c>
    </row>
    <row r="753" spans="1:10" ht="26.25" x14ac:dyDescent="0.25">
      <c r="A753" s="2"/>
      <c r="B753" s="42" t="s">
        <v>609</v>
      </c>
      <c r="C753" s="19"/>
      <c r="D753" s="22" t="s">
        <v>610</v>
      </c>
      <c r="E753" s="12">
        <v>1</v>
      </c>
      <c r="F753" s="4">
        <v>2016</v>
      </c>
      <c r="G753" s="4">
        <v>30207956</v>
      </c>
      <c r="H753" s="22" t="s">
        <v>574</v>
      </c>
      <c r="I753" s="446">
        <v>10000</v>
      </c>
      <c r="J753" s="8">
        <v>0</v>
      </c>
    </row>
    <row r="754" spans="1:10" ht="26.25" x14ac:dyDescent="0.25">
      <c r="A754" s="2"/>
      <c r="B754" s="42" t="s">
        <v>611</v>
      </c>
      <c r="C754" s="19"/>
      <c r="D754" s="22" t="s">
        <v>610</v>
      </c>
      <c r="E754" s="12">
        <v>1</v>
      </c>
      <c r="F754" s="4">
        <v>2016</v>
      </c>
      <c r="G754" s="4">
        <v>30297975</v>
      </c>
      <c r="H754" s="22" t="s">
        <v>574</v>
      </c>
      <c r="I754" s="446">
        <v>10000</v>
      </c>
      <c r="J754" s="8">
        <v>0</v>
      </c>
    </row>
    <row r="755" spans="1:10" ht="26.25" x14ac:dyDescent="0.25">
      <c r="A755" s="2"/>
      <c r="B755" s="42" t="s">
        <v>612</v>
      </c>
      <c r="C755" s="19"/>
      <c r="D755" s="22" t="s">
        <v>613</v>
      </c>
      <c r="E755" s="12">
        <v>1</v>
      </c>
      <c r="F755" s="4">
        <v>2016</v>
      </c>
      <c r="G755" s="4">
        <v>30207959</v>
      </c>
      <c r="H755" s="22" t="s">
        <v>574</v>
      </c>
      <c r="I755" s="446">
        <v>13040</v>
      </c>
      <c r="J755" s="8">
        <v>0</v>
      </c>
    </row>
    <row r="756" spans="1:10" ht="26.25" x14ac:dyDescent="0.25">
      <c r="A756" s="2"/>
      <c r="B756" s="92" t="s">
        <v>614</v>
      </c>
      <c r="C756" s="47"/>
      <c r="D756" s="22" t="s">
        <v>615</v>
      </c>
      <c r="E756" s="12">
        <v>1</v>
      </c>
      <c r="F756" s="4">
        <v>2018</v>
      </c>
      <c r="G756" s="4">
        <v>101361</v>
      </c>
      <c r="H756" s="22" t="s">
        <v>574</v>
      </c>
      <c r="I756" s="446">
        <v>45000</v>
      </c>
      <c r="J756" s="8">
        <v>0</v>
      </c>
    </row>
    <row r="757" spans="1:10" ht="26.25" x14ac:dyDescent="0.25">
      <c r="A757" s="2"/>
      <c r="B757" s="42"/>
      <c r="C757" s="19"/>
      <c r="D757" s="22" t="s">
        <v>616</v>
      </c>
      <c r="E757" s="12">
        <v>1</v>
      </c>
      <c r="F757" s="4">
        <v>2019</v>
      </c>
      <c r="G757" s="4">
        <v>30207963</v>
      </c>
      <c r="H757" s="22" t="s">
        <v>574</v>
      </c>
      <c r="I757" s="446">
        <v>75600</v>
      </c>
      <c r="J757" s="8">
        <v>0</v>
      </c>
    </row>
    <row r="758" spans="1:10" ht="26.25" x14ac:dyDescent="0.25">
      <c r="A758" s="2"/>
      <c r="B758" s="42"/>
      <c r="C758" s="19"/>
      <c r="D758" s="22" t="s">
        <v>616</v>
      </c>
      <c r="E758" s="12">
        <v>1</v>
      </c>
      <c r="F758" s="4">
        <v>2019</v>
      </c>
      <c r="G758" s="4">
        <v>101363102</v>
      </c>
      <c r="H758" s="22" t="s">
        <v>574</v>
      </c>
      <c r="I758" s="446">
        <v>16900</v>
      </c>
      <c r="J758" s="8">
        <v>0</v>
      </c>
    </row>
    <row r="759" spans="1:10" ht="26.25" x14ac:dyDescent="0.25">
      <c r="A759" s="2"/>
      <c r="B759" s="42"/>
      <c r="C759" s="19"/>
      <c r="D759" s="22" t="s">
        <v>617</v>
      </c>
      <c r="E759" s="12">
        <v>1</v>
      </c>
      <c r="F759" s="4">
        <v>2019</v>
      </c>
      <c r="G759" s="4">
        <v>30207969</v>
      </c>
      <c r="H759" s="22" t="s">
        <v>574</v>
      </c>
      <c r="I759" s="446">
        <v>26200</v>
      </c>
      <c r="J759" s="8">
        <v>0</v>
      </c>
    </row>
    <row r="760" spans="1:10" ht="26.25" x14ac:dyDescent="0.25">
      <c r="A760" s="2"/>
      <c r="B760" s="42"/>
      <c r="C760" s="19"/>
      <c r="D760" s="22" t="s">
        <v>618</v>
      </c>
      <c r="E760" s="12">
        <v>1</v>
      </c>
      <c r="F760" s="4">
        <v>2019</v>
      </c>
      <c r="G760" s="4">
        <v>30207968</v>
      </c>
      <c r="H760" s="22" t="s">
        <v>574</v>
      </c>
      <c r="I760" s="446">
        <v>39700</v>
      </c>
      <c r="J760" s="8">
        <v>0</v>
      </c>
    </row>
    <row r="761" spans="1:10" ht="26.25" x14ac:dyDescent="0.25">
      <c r="A761" s="2"/>
      <c r="B761" s="42"/>
      <c r="C761" s="19"/>
      <c r="D761" s="22" t="s">
        <v>618</v>
      </c>
      <c r="E761" s="12">
        <v>1</v>
      </c>
      <c r="F761" s="4">
        <v>2019</v>
      </c>
      <c r="G761" s="4">
        <v>30207967</v>
      </c>
      <c r="H761" s="22" t="s">
        <v>574</v>
      </c>
      <c r="I761" s="446">
        <v>40200</v>
      </c>
      <c r="J761" s="8">
        <v>0</v>
      </c>
    </row>
    <row r="762" spans="1:10" ht="26.25" x14ac:dyDescent="0.25">
      <c r="A762" s="2"/>
      <c r="B762" s="42"/>
      <c r="C762" s="19"/>
      <c r="D762" s="22" t="s">
        <v>618</v>
      </c>
      <c r="E762" s="12">
        <v>1</v>
      </c>
      <c r="F762" s="4">
        <v>2019</v>
      </c>
      <c r="G762" s="4">
        <v>30207965</v>
      </c>
      <c r="H762" s="22" t="s">
        <v>574</v>
      </c>
      <c r="I762" s="446">
        <v>118580</v>
      </c>
      <c r="J762" s="8">
        <v>0</v>
      </c>
    </row>
    <row r="763" spans="1:10" ht="26.25" x14ac:dyDescent="0.25">
      <c r="A763" s="2"/>
      <c r="B763" s="42"/>
      <c r="C763" s="19"/>
      <c r="D763" s="22" t="s">
        <v>616</v>
      </c>
      <c r="E763" s="12">
        <v>1</v>
      </c>
      <c r="F763" s="4">
        <v>2019</v>
      </c>
      <c r="G763" s="4">
        <v>30297964</v>
      </c>
      <c r="H763" s="22" t="s">
        <v>574</v>
      </c>
      <c r="I763" s="446">
        <v>110180</v>
      </c>
      <c r="J763" s="8">
        <v>0</v>
      </c>
    </row>
    <row r="764" spans="1:10" ht="26.25" x14ac:dyDescent="0.25">
      <c r="A764" s="2"/>
      <c r="B764" s="42"/>
      <c r="C764" s="19"/>
      <c r="D764" s="22" t="s">
        <v>619</v>
      </c>
      <c r="E764" s="12"/>
      <c r="F764" s="4">
        <v>2019</v>
      </c>
      <c r="G764" s="4">
        <v>30207966</v>
      </c>
      <c r="H764" s="22" t="s">
        <v>574</v>
      </c>
      <c r="I764" s="446">
        <v>31500</v>
      </c>
      <c r="J764" s="8">
        <v>0</v>
      </c>
    </row>
    <row r="765" spans="1:10" ht="26.25" x14ac:dyDescent="0.25">
      <c r="A765" s="2"/>
      <c r="B765" s="42"/>
      <c r="C765" s="19"/>
      <c r="D765" s="22" t="s">
        <v>620</v>
      </c>
      <c r="E765" s="12"/>
      <c r="F765" s="4">
        <v>2020</v>
      </c>
      <c r="G765" s="4">
        <v>30207978</v>
      </c>
      <c r="H765" s="22" t="s">
        <v>574</v>
      </c>
      <c r="I765" s="446">
        <v>15526</v>
      </c>
      <c r="J765" s="8">
        <v>0</v>
      </c>
    </row>
    <row r="766" spans="1:10" ht="26.25" x14ac:dyDescent="0.25">
      <c r="A766" s="2"/>
      <c r="B766" s="42"/>
      <c r="C766" s="19"/>
      <c r="D766" s="22" t="s">
        <v>621</v>
      </c>
      <c r="E766" s="12"/>
      <c r="F766" s="4">
        <v>2020</v>
      </c>
      <c r="G766" s="4"/>
      <c r="H766" s="22" t="s">
        <v>574</v>
      </c>
      <c r="I766" s="446">
        <v>50075.5</v>
      </c>
      <c r="J766" s="8">
        <v>0</v>
      </c>
    </row>
    <row r="767" spans="1:10" ht="26.25" x14ac:dyDescent="0.25">
      <c r="A767" s="2"/>
      <c r="B767" s="42"/>
      <c r="C767" s="19"/>
      <c r="D767" s="22" t="s">
        <v>622</v>
      </c>
      <c r="E767" s="12"/>
      <c r="F767" s="4">
        <v>2020</v>
      </c>
      <c r="G767" s="4">
        <v>30207979</v>
      </c>
      <c r="H767" s="22" t="s">
        <v>574</v>
      </c>
      <c r="I767" s="446">
        <v>25236</v>
      </c>
      <c r="J767" s="8">
        <v>0</v>
      </c>
    </row>
    <row r="768" spans="1:10" ht="26.25" x14ac:dyDescent="0.25">
      <c r="A768" s="2"/>
      <c r="B768" s="42"/>
      <c r="C768" s="19"/>
      <c r="D768" s="22" t="s">
        <v>623</v>
      </c>
      <c r="E768" s="12"/>
      <c r="F768" s="4">
        <v>2020</v>
      </c>
      <c r="G768" s="4">
        <v>30207977</v>
      </c>
      <c r="H768" s="22" t="s">
        <v>574</v>
      </c>
      <c r="I768" s="446">
        <v>14886</v>
      </c>
      <c r="J768" s="8">
        <v>0</v>
      </c>
    </row>
    <row r="769" spans="1:10" ht="26.25" x14ac:dyDescent="0.25">
      <c r="A769" s="2"/>
      <c r="B769" s="42"/>
      <c r="C769" s="19"/>
      <c r="D769" s="22" t="s">
        <v>624</v>
      </c>
      <c r="E769" s="12"/>
      <c r="F769" s="4">
        <v>2021</v>
      </c>
      <c r="G769" s="4">
        <v>10136001</v>
      </c>
      <c r="H769" s="22" t="s">
        <v>574</v>
      </c>
      <c r="I769" s="446">
        <v>13200</v>
      </c>
      <c r="J769" s="8">
        <v>0</v>
      </c>
    </row>
    <row r="770" spans="1:10" ht="26.25" x14ac:dyDescent="0.25">
      <c r="A770" s="2"/>
      <c r="B770" s="42"/>
      <c r="C770" s="19"/>
      <c r="D770" s="22" t="s">
        <v>625</v>
      </c>
      <c r="E770" s="12"/>
      <c r="F770" s="4">
        <v>2021</v>
      </c>
      <c r="G770" s="4">
        <v>1010036006</v>
      </c>
      <c r="H770" s="22" t="s">
        <v>574</v>
      </c>
      <c r="I770" s="446">
        <v>30240</v>
      </c>
      <c r="J770" s="8">
        <v>0</v>
      </c>
    </row>
    <row r="771" spans="1:10" ht="26.25" x14ac:dyDescent="0.25">
      <c r="A771" s="2"/>
      <c r="B771" s="42"/>
      <c r="C771" s="19"/>
      <c r="D771" s="22" t="s">
        <v>626</v>
      </c>
      <c r="E771" s="12"/>
      <c r="F771" s="4">
        <v>2021</v>
      </c>
      <c r="G771" s="4">
        <v>10136005</v>
      </c>
      <c r="H771" s="22" t="s">
        <v>574</v>
      </c>
      <c r="I771" s="446">
        <v>24700</v>
      </c>
      <c r="J771" s="8">
        <v>0</v>
      </c>
    </row>
    <row r="772" spans="1:10" ht="26.25" x14ac:dyDescent="0.25">
      <c r="A772" s="2"/>
      <c r="B772" s="42"/>
      <c r="C772" s="19"/>
      <c r="D772" s="22" t="s">
        <v>627</v>
      </c>
      <c r="E772" s="12"/>
      <c r="F772" s="4">
        <v>2021</v>
      </c>
      <c r="G772" s="4">
        <v>10136004</v>
      </c>
      <c r="H772" s="22" t="s">
        <v>574</v>
      </c>
      <c r="I772" s="446">
        <v>14400</v>
      </c>
      <c r="J772" s="8">
        <v>0</v>
      </c>
    </row>
    <row r="773" spans="1:10" ht="26.25" x14ac:dyDescent="0.25">
      <c r="A773" s="2"/>
      <c r="B773" s="42"/>
      <c r="C773" s="19"/>
      <c r="D773" s="22" t="s">
        <v>628</v>
      </c>
      <c r="E773" s="12"/>
      <c r="F773" s="4">
        <v>2021</v>
      </c>
      <c r="G773" s="4">
        <v>10136006</v>
      </c>
      <c r="H773" s="22" t="s">
        <v>574</v>
      </c>
      <c r="I773" s="446">
        <v>17523</v>
      </c>
      <c r="J773" s="8">
        <v>0</v>
      </c>
    </row>
    <row r="774" spans="1:10" ht="26.25" x14ac:dyDescent="0.25">
      <c r="A774" s="2"/>
      <c r="B774" s="42"/>
      <c r="C774" s="19"/>
      <c r="D774" s="22" t="s">
        <v>629</v>
      </c>
      <c r="E774" s="12"/>
      <c r="F774" s="4">
        <v>2022</v>
      </c>
      <c r="G774" s="4">
        <v>30297972</v>
      </c>
      <c r="H774" s="22" t="s">
        <v>574</v>
      </c>
      <c r="I774" s="446">
        <v>11000</v>
      </c>
      <c r="J774" s="8">
        <v>0</v>
      </c>
    </row>
    <row r="775" spans="1:10" ht="26.25" x14ac:dyDescent="0.25">
      <c r="A775" s="2"/>
      <c r="B775" s="42"/>
      <c r="C775" s="19"/>
      <c r="D775" s="22" t="s">
        <v>629</v>
      </c>
      <c r="E775" s="12"/>
      <c r="F775" s="4">
        <v>2022</v>
      </c>
      <c r="G775" s="4">
        <v>30297971</v>
      </c>
      <c r="H775" s="22" t="s">
        <v>574</v>
      </c>
      <c r="I775" s="446">
        <v>13000</v>
      </c>
      <c r="J775" s="8">
        <v>0</v>
      </c>
    </row>
    <row r="776" spans="1:10" ht="26.25" x14ac:dyDescent="0.25">
      <c r="A776" s="2"/>
      <c r="B776" s="42"/>
      <c r="C776" s="19"/>
      <c r="D776" s="22" t="s">
        <v>629</v>
      </c>
      <c r="E776" s="12"/>
      <c r="F776" s="4">
        <v>2022</v>
      </c>
      <c r="G776" s="4">
        <v>30297973</v>
      </c>
      <c r="H776" s="22" t="s">
        <v>574</v>
      </c>
      <c r="I776" s="446">
        <v>13000</v>
      </c>
      <c r="J776" s="8">
        <v>0</v>
      </c>
    </row>
    <row r="777" spans="1:10" ht="26.25" x14ac:dyDescent="0.25">
      <c r="A777" s="2"/>
      <c r="B777" s="42"/>
      <c r="C777" s="19"/>
      <c r="D777" s="22" t="s">
        <v>629</v>
      </c>
      <c r="E777" s="12"/>
      <c r="F777" s="4">
        <v>2022</v>
      </c>
      <c r="G777" s="4">
        <v>30297974</v>
      </c>
      <c r="H777" s="22" t="s">
        <v>574</v>
      </c>
      <c r="I777" s="446">
        <v>13000</v>
      </c>
      <c r="J777" s="8">
        <v>0</v>
      </c>
    </row>
    <row r="778" spans="1:10" ht="26.25" x14ac:dyDescent="0.25">
      <c r="A778" s="2"/>
      <c r="B778" s="42"/>
      <c r="C778" s="19"/>
      <c r="D778" s="22" t="s">
        <v>630</v>
      </c>
      <c r="E778" s="12"/>
      <c r="F778" s="4">
        <v>2022</v>
      </c>
      <c r="G778" s="4">
        <v>30297975</v>
      </c>
      <c r="H778" s="22" t="s">
        <v>574</v>
      </c>
      <c r="I778" s="446">
        <v>26486</v>
      </c>
      <c r="J778" s="8">
        <v>0</v>
      </c>
    </row>
    <row r="779" spans="1:10" ht="26.25" x14ac:dyDescent="0.25">
      <c r="A779" s="2"/>
      <c r="B779" s="42"/>
      <c r="C779" s="19"/>
      <c r="D779" s="22" t="s">
        <v>631</v>
      </c>
      <c r="E779" s="12"/>
      <c r="F779" s="4">
        <v>2022</v>
      </c>
      <c r="G779" s="4">
        <v>30297965</v>
      </c>
      <c r="H779" s="22" t="s">
        <v>574</v>
      </c>
      <c r="I779" s="446">
        <v>11800</v>
      </c>
      <c r="J779" s="8">
        <v>0</v>
      </c>
    </row>
    <row r="780" spans="1:10" ht="26.25" x14ac:dyDescent="0.25">
      <c r="A780" s="2"/>
      <c r="B780" s="42"/>
      <c r="C780" s="19"/>
      <c r="D780" s="22" t="s">
        <v>3234</v>
      </c>
      <c r="E780" s="12"/>
      <c r="F780" s="4">
        <v>2023</v>
      </c>
      <c r="G780" s="4">
        <v>30297976</v>
      </c>
      <c r="H780" s="22" t="s">
        <v>574</v>
      </c>
      <c r="I780" s="446">
        <v>50000</v>
      </c>
      <c r="J780" s="8">
        <v>0</v>
      </c>
    </row>
    <row r="781" spans="1:10" ht="26.25" x14ac:dyDescent="0.25">
      <c r="A781" s="2"/>
      <c r="B781" s="42"/>
      <c r="C781" s="19"/>
      <c r="D781" s="22" t="s">
        <v>3535</v>
      </c>
      <c r="E781" s="12"/>
      <c r="F781" s="4">
        <v>2023</v>
      </c>
      <c r="G781" s="4">
        <v>30297978</v>
      </c>
      <c r="H781" s="22" t="s">
        <v>574</v>
      </c>
      <c r="I781" s="446">
        <v>16900</v>
      </c>
      <c r="J781" s="8">
        <v>0</v>
      </c>
    </row>
    <row r="782" spans="1:10" x14ac:dyDescent="0.25">
      <c r="A782" s="2"/>
      <c r="B782" s="42"/>
      <c r="C782" s="22"/>
      <c r="D782" s="16"/>
      <c r="E782" s="12"/>
      <c r="F782" s="4"/>
      <c r="G782" s="4"/>
      <c r="H782" s="44"/>
      <c r="I782" s="45">
        <f>SUM(I738:I781)</f>
        <v>1226853.5</v>
      </c>
      <c r="J782" s="46">
        <f>SUM(J741:J763)</f>
        <v>0</v>
      </c>
    </row>
    <row r="783" spans="1:10" x14ac:dyDescent="0.25">
      <c r="A783" s="2"/>
      <c r="B783" s="10" t="s">
        <v>632</v>
      </c>
      <c r="C783" s="16"/>
      <c r="D783" s="16"/>
      <c r="E783" s="12"/>
      <c r="F783" s="12"/>
      <c r="G783" s="12"/>
      <c r="H783" s="44"/>
      <c r="I783" s="40">
        <f>I782+I736</f>
        <v>1421533.43</v>
      </c>
      <c r="J783" s="41">
        <f>J782</f>
        <v>0</v>
      </c>
    </row>
    <row r="784" spans="1:10" x14ac:dyDescent="0.25">
      <c r="A784" s="2"/>
      <c r="B784" s="51"/>
      <c r="C784" s="16"/>
      <c r="D784" s="16"/>
      <c r="E784" s="12"/>
      <c r="F784" s="12"/>
      <c r="G784" s="2"/>
      <c r="H784" s="28"/>
      <c r="I784" s="21"/>
      <c r="J784" s="26"/>
    </row>
    <row r="785" spans="1:10" x14ac:dyDescent="0.25">
      <c r="A785" s="2"/>
      <c r="B785" s="10"/>
      <c r="C785" s="11" t="s">
        <v>633</v>
      </c>
      <c r="D785" s="16"/>
      <c r="E785" s="12"/>
      <c r="F785" s="12"/>
      <c r="G785" s="2"/>
      <c r="H785" s="28"/>
      <c r="I785" s="21"/>
      <c r="J785" s="26"/>
    </row>
    <row r="786" spans="1:10" x14ac:dyDescent="0.25">
      <c r="A786" s="2"/>
      <c r="B786" s="10"/>
      <c r="C786" s="11"/>
      <c r="D786" s="1037"/>
      <c r="E786" s="12"/>
      <c r="F786" s="12"/>
      <c r="G786" s="2"/>
      <c r="H786" s="28"/>
      <c r="I786" s="24"/>
      <c r="J786" s="26"/>
    </row>
    <row r="787" spans="1:10" ht="51.75" x14ac:dyDescent="0.25">
      <c r="A787" s="2"/>
      <c r="B787" s="10"/>
      <c r="C787" s="11"/>
      <c r="D787" s="1175" t="s">
        <v>1059</v>
      </c>
      <c r="E787" s="12"/>
      <c r="F787" s="12">
        <v>2024</v>
      </c>
      <c r="G787" s="2">
        <v>34340032993</v>
      </c>
      <c r="H787" s="49" t="s">
        <v>635</v>
      </c>
      <c r="I787" s="445">
        <v>25399</v>
      </c>
      <c r="J787" s="17">
        <v>0</v>
      </c>
    </row>
    <row r="788" spans="1:10" ht="51.75" x14ac:dyDescent="0.25">
      <c r="A788" s="2"/>
      <c r="B788" s="10"/>
      <c r="C788" s="11"/>
      <c r="D788" s="1175" t="s">
        <v>1059</v>
      </c>
      <c r="E788" s="12"/>
      <c r="F788" s="12">
        <v>2024</v>
      </c>
      <c r="G788" s="2">
        <v>34340032993</v>
      </c>
      <c r="H788" s="49" t="s">
        <v>635</v>
      </c>
      <c r="I788" s="445">
        <v>25399</v>
      </c>
      <c r="J788" s="17">
        <v>0</v>
      </c>
    </row>
    <row r="789" spans="1:10" ht="51.75" x14ac:dyDescent="0.25">
      <c r="A789" s="2"/>
      <c r="B789" s="10"/>
      <c r="C789" s="11"/>
      <c r="D789" s="1162" t="s">
        <v>6504</v>
      </c>
      <c r="E789" s="12"/>
      <c r="F789" s="12">
        <v>2024</v>
      </c>
      <c r="G789" s="2">
        <v>341657</v>
      </c>
      <c r="H789" s="49" t="s">
        <v>635</v>
      </c>
      <c r="I789" s="445">
        <v>340000</v>
      </c>
      <c r="J789" s="17">
        <v>340000</v>
      </c>
    </row>
    <row r="790" spans="1:10" ht="51.75" x14ac:dyDescent="0.25">
      <c r="A790" s="2"/>
      <c r="B790" s="10"/>
      <c r="C790" s="11"/>
      <c r="D790" s="1162" t="s">
        <v>6505</v>
      </c>
      <c r="E790" s="12"/>
      <c r="F790" s="12">
        <v>2024</v>
      </c>
      <c r="G790" s="2">
        <v>3416571</v>
      </c>
      <c r="H790" s="49" t="s">
        <v>635</v>
      </c>
      <c r="I790" s="445">
        <v>38400</v>
      </c>
      <c r="J790" s="17">
        <v>0</v>
      </c>
    </row>
    <row r="791" spans="1:10" ht="51.75" x14ac:dyDescent="0.25">
      <c r="A791" s="2"/>
      <c r="B791" s="10"/>
      <c r="C791" s="11"/>
      <c r="D791" s="1037" t="s">
        <v>6512</v>
      </c>
      <c r="E791" s="12"/>
      <c r="F791" s="12">
        <v>2024</v>
      </c>
      <c r="G791" s="2">
        <v>3410135</v>
      </c>
      <c r="H791" s="49" t="s">
        <v>635</v>
      </c>
      <c r="I791" s="445">
        <v>22999</v>
      </c>
      <c r="J791" s="17">
        <v>22999</v>
      </c>
    </row>
    <row r="792" spans="1:10" ht="51.75" x14ac:dyDescent="0.25">
      <c r="A792" s="2"/>
      <c r="B792" s="10"/>
      <c r="C792" s="11"/>
      <c r="D792" s="1037" t="s">
        <v>6512</v>
      </c>
      <c r="E792" s="12"/>
      <c r="F792" s="12">
        <v>2024</v>
      </c>
      <c r="G792" s="2">
        <v>3410134</v>
      </c>
      <c r="H792" s="49" t="s">
        <v>635</v>
      </c>
      <c r="I792" s="445">
        <v>22999</v>
      </c>
      <c r="J792" s="17">
        <v>22999</v>
      </c>
    </row>
    <row r="793" spans="1:10" ht="51.75" x14ac:dyDescent="0.25">
      <c r="A793" s="2"/>
      <c r="B793" s="10"/>
      <c r="C793" s="11"/>
      <c r="D793" s="1037" t="s">
        <v>694</v>
      </c>
      <c r="E793" s="12"/>
      <c r="F793" s="12">
        <v>2024</v>
      </c>
      <c r="G793" s="2">
        <v>101000420</v>
      </c>
      <c r="H793" s="49" t="s">
        <v>635</v>
      </c>
      <c r="I793" s="445">
        <v>164175</v>
      </c>
      <c r="J793" s="17">
        <v>164175</v>
      </c>
    </row>
    <row r="794" spans="1:10" ht="51.75" x14ac:dyDescent="0.25">
      <c r="A794" s="2"/>
      <c r="B794" s="10"/>
      <c r="C794" s="11"/>
      <c r="D794" s="1037" t="s">
        <v>6510</v>
      </c>
      <c r="E794" s="12"/>
      <c r="F794" s="12">
        <v>2024</v>
      </c>
      <c r="G794" s="2">
        <v>101000425</v>
      </c>
      <c r="H794" s="49" t="s">
        <v>635</v>
      </c>
      <c r="I794" s="445">
        <v>82585</v>
      </c>
      <c r="J794" s="17">
        <v>0</v>
      </c>
    </row>
    <row r="795" spans="1:10" ht="51.75" x14ac:dyDescent="0.25">
      <c r="A795" s="2"/>
      <c r="B795" s="10"/>
      <c r="C795" s="11"/>
      <c r="D795" s="1037" t="s">
        <v>6511</v>
      </c>
      <c r="E795" s="12"/>
      <c r="F795" s="12">
        <v>2024</v>
      </c>
      <c r="G795" s="2">
        <v>101000427</v>
      </c>
      <c r="H795" s="49" t="s">
        <v>635</v>
      </c>
      <c r="I795" s="445">
        <v>35820</v>
      </c>
      <c r="J795" s="17">
        <v>0</v>
      </c>
    </row>
    <row r="796" spans="1:10" ht="51.75" x14ac:dyDescent="0.25">
      <c r="A796" s="2"/>
      <c r="B796" s="10"/>
      <c r="C796" s="11"/>
      <c r="D796" s="1037" t="s">
        <v>1016</v>
      </c>
      <c r="E796" s="12"/>
      <c r="F796" s="12">
        <v>2024</v>
      </c>
      <c r="G796" s="2">
        <v>34101000416</v>
      </c>
      <c r="H796" s="49" t="s">
        <v>635</v>
      </c>
      <c r="I796" s="445">
        <v>37701.11</v>
      </c>
      <c r="J796" s="17">
        <v>0</v>
      </c>
    </row>
    <row r="797" spans="1:10" ht="51.75" x14ac:dyDescent="0.25">
      <c r="A797" s="2"/>
      <c r="B797" s="10"/>
      <c r="C797" s="11"/>
      <c r="D797" s="1037" t="s">
        <v>409</v>
      </c>
      <c r="E797" s="12"/>
      <c r="F797" s="12">
        <v>2024</v>
      </c>
      <c r="G797" s="2">
        <v>101000417</v>
      </c>
      <c r="H797" s="49" t="s">
        <v>635</v>
      </c>
      <c r="I797" s="445">
        <v>10968.88</v>
      </c>
      <c r="J797" s="17">
        <v>0</v>
      </c>
    </row>
    <row r="798" spans="1:10" ht="51.75" x14ac:dyDescent="0.25">
      <c r="A798" s="2"/>
      <c r="B798" s="10"/>
      <c r="C798" s="11"/>
      <c r="D798" s="1037" t="s">
        <v>409</v>
      </c>
      <c r="E798" s="12"/>
      <c r="F798" s="12">
        <v>2024</v>
      </c>
      <c r="G798" s="2">
        <v>101000418</v>
      </c>
      <c r="H798" s="49" t="s">
        <v>635</v>
      </c>
      <c r="I798" s="445">
        <v>10968.88</v>
      </c>
      <c r="J798" s="17">
        <v>0</v>
      </c>
    </row>
    <row r="799" spans="1:10" ht="51.75" x14ac:dyDescent="0.25">
      <c r="A799" s="2"/>
      <c r="B799" s="10"/>
      <c r="C799" s="11"/>
      <c r="D799" s="1037" t="s">
        <v>409</v>
      </c>
      <c r="E799" s="12"/>
      <c r="F799" s="12">
        <v>2024</v>
      </c>
      <c r="G799" s="2">
        <v>101000419</v>
      </c>
      <c r="H799" s="49" t="s">
        <v>635</v>
      </c>
      <c r="I799" s="445">
        <v>10968.88</v>
      </c>
      <c r="J799" s="17">
        <v>0</v>
      </c>
    </row>
    <row r="800" spans="1:10" ht="51.75" x14ac:dyDescent="0.25">
      <c r="A800" s="2"/>
      <c r="B800" s="10"/>
      <c r="C800" s="11"/>
      <c r="D800" s="1037" t="s">
        <v>6513</v>
      </c>
      <c r="E800" s="12"/>
      <c r="F800" s="12">
        <v>2024</v>
      </c>
      <c r="G800" s="2">
        <v>34340033004</v>
      </c>
      <c r="H800" s="49" t="s">
        <v>635</v>
      </c>
      <c r="I800" s="445">
        <v>29299</v>
      </c>
      <c r="J800" s="17">
        <v>0</v>
      </c>
    </row>
    <row r="801" spans="1:10" ht="51.75" x14ac:dyDescent="0.25">
      <c r="A801" s="2"/>
      <c r="B801" s="10"/>
      <c r="C801" s="11"/>
      <c r="D801" s="1037" t="s">
        <v>6513</v>
      </c>
      <c r="E801" s="12"/>
      <c r="F801" s="12">
        <v>2024</v>
      </c>
      <c r="G801" s="2">
        <v>34340033002</v>
      </c>
      <c r="H801" s="49" t="s">
        <v>635</v>
      </c>
      <c r="I801" s="445">
        <v>29299</v>
      </c>
      <c r="J801" s="17">
        <v>0</v>
      </c>
    </row>
    <row r="802" spans="1:10" ht="51.75" x14ac:dyDescent="0.25">
      <c r="A802" s="2"/>
      <c r="B802" s="10"/>
      <c r="C802" s="11"/>
      <c r="D802" s="1175" t="s">
        <v>6513</v>
      </c>
      <c r="E802" s="12"/>
      <c r="F802" s="12">
        <v>2024</v>
      </c>
      <c r="G802" s="2">
        <v>34340033003</v>
      </c>
      <c r="H802" s="49" t="s">
        <v>635</v>
      </c>
      <c r="I802" s="445">
        <v>29299</v>
      </c>
      <c r="J802" s="17">
        <v>0</v>
      </c>
    </row>
    <row r="803" spans="1:10" ht="51.75" x14ac:dyDescent="0.25">
      <c r="A803" s="2"/>
      <c r="B803" s="10"/>
      <c r="C803" s="11"/>
      <c r="D803" s="1037" t="s">
        <v>6506</v>
      </c>
      <c r="E803" s="12"/>
      <c r="F803" s="12">
        <v>2024</v>
      </c>
      <c r="G803" s="2">
        <v>341010005</v>
      </c>
      <c r="H803" s="49" t="s">
        <v>635</v>
      </c>
      <c r="I803" s="445">
        <v>30799</v>
      </c>
      <c r="J803" s="17">
        <v>0</v>
      </c>
    </row>
    <row r="804" spans="1:10" ht="51.75" x14ac:dyDescent="0.25">
      <c r="A804" s="2"/>
      <c r="B804" s="10"/>
      <c r="C804" s="11"/>
      <c r="D804" s="1037" t="s">
        <v>6506</v>
      </c>
      <c r="E804" s="12"/>
      <c r="F804" s="12">
        <v>2024</v>
      </c>
      <c r="G804" s="2">
        <v>341010006</v>
      </c>
      <c r="H804" s="49" t="s">
        <v>635</v>
      </c>
      <c r="I804" s="445">
        <v>30799</v>
      </c>
      <c r="J804" s="17">
        <v>0</v>
      </c>
    </row>
    <row r="805" spans="1:10" ht="51.75" x14ac:dyDescent="0.25">
      <c r="A805" s="2"/>
      <c r="B805" s="10"/>
      <c r="C805" s="11"/>
      <c r="D805" s="1037" t="s">
        <v>6506</v>
      </c>
      <c r="E805" s="12"/>
      <c r="F805" s="12">
        <v>2024</v>
      </c>
      <c r="G805" s="2">
        <v>341010004</v>
      </c>
      <c r="H805" s="49" t="s">
        <v>635</v>
      </c>
      <c r="I805" s="445">
        <v>30799</v>
      </c>
      <c r="J805" s="17">
        <v>0</v>
      </c>
    </row>
    <row r="806" spans="1:10" ht="51.75" x14ac:dyDescent="0.25">
      <c r="A806" s="2"/>
      <c r="B806" s="10"/>
      <c r="C806" s="11"/>
      <c r="D806" s="1037" t="s">
        <v>6507</v>
      </c>
      <c r="E806" s="12"/>
      <c r="F806" s="12">
        <v>2024</v>
      </c>
      <c r="G806" s="2">
        <v>341010003</v>
      </c>
      <c r="H806" s="49" t="s">
        <v>635</v>
      </c>
      <c r="I806" s="445">
        <v>27999</v>
      </c>
      <c r="J806" s="17">
        <v>0</v>
      </c>
    </row>
    <row r="807" spans="1:10" ht="51.75" x14ac:dyDescent="0.25">
      <c r="A807" s="2"/>
      <c r="B807" s="10"/>
      <c r="C807" s="11"/>
      <c r="D807" s="1037" t="s">
        <v>6506</v>
      </c>
      <c r="E807" s="12"/>
      <c r="F807" s="12">
        <v>2024</v>
      </c>
      <c r="G807" s="2">
        <v>341010002</v>
      </c>
      <c r="H807" s="49" t="s">
        <v>635</v>
      </c>
      <c r="I807" s="445">
        <v>30799</v>
      </c>
      <c r="J807" s="17">
        <v>0</v>
      </c>
    </row>
    <row r="808" spans="1:10" ht="51.75" x14ac:dyDescent="0.25">
      <c r="A808" s="2"/>
      <c r="B808" s="10"/>
      <c r="C808" s="11"/>
      <c r="D808" s="1037" t="s">
        <v>6506</v>
      </c>
      <c r="E808" s="12"/>
      <c r="F808" s="12">
        <v>2024</v>
      </c>
      <c r="G808" s="2">
        <v>341010001</v>
      </c>
      <c r="H808" s="49" t="s">
        <v>635</v>
      </c>
      <c r="I808" s="445">
        <v>30799</v>
      </c>
      <c r="J808" s="17">
        <v>0</v>
      </c>
    </row>
    <row r="809" spans="1:10" ht="51.75" x14ac:dyDescent="0.25">
      <c r="A809" s="2"/>
      <c r="B809" s="10"/>
      <c r="C809" s="11"/>
      <c r="D809" s="915" t="s">
        <v>4959</v>
      </c>
      <c r="E809" s="12"/>
      <c r="F809" s="12">
        <v>2024</v>
      </c>
      <c r="G809" s="2">
        <v>3410134</v>
      </c>
      <c r="H809" s="49" t="s">
        <v>635</v>
      </c>
      <c r="I809" s="445">
        <v>22999</v>
      </c>
      <c r="J809" s="26">
        <v>22999</v>
      </c>
    </row>
    <row r="810" spans="1:10" ht="51.75" x14ac:dyDescent="0.25">
      <c r="A810" s="2"/>
      <c r="B810" s="10"/>
      <c r="C810" s="11"/>
      <c r="D810" s="915" t="s">
        <v>4959</v>
      </c>
      <c r="E810" s="12"/>
      <c r="F810" s="12">
        <v>2024</v>
      </c>
      <c r="G810" s="2">
        <v>3410135</v>
      </c>
      <c r="H810" s="49" t="s">
        <v>635</v>
      </c>
      <c r="I810" s="445">
        <v>22999</v>
      </c>
      <c r="J810" s="21">
        <v>22999</v>
      </c>
    </row>
    <row r="811" spans="1:10" ht="51.75" x14ac:dyDescent="0.25">
      <c r="A811" s="2"/>
      <c r="B811" s="10"/>
      <c r="C811" s="11"/>
      <c r="D811" s="915" t="s">
        <v>4959</v>
      </c>
      <c r="E811" s="12"/>
      <c r="F811" s="12">
        <v>2024</v>
      </c>
      <c r="G811" s="2">
        <v>3410136</v>
      </c>
      <c r="H811" s="49" t="s">
        <v>635</v>
      </c>
      <c r="I811" s="445">
        <v>22999</v>
      </c>
      <c r="J811" s="21">
        <v>22999</v>
      </c>
    </row>
    <row r="812" spans="1:10" ht="51.75" x14ac:dyDescent="0.25">
      <c r="A812" s="2"/>
      <c r="B812" s="10"/>
      <c r="C812" s="11"/>
      <c r="D812" s="915" t="s">
        <v>4959</v>
      </c>
      <c r="E812" s="12"/>
      <c r="F812" s="12">
        <v>2024</v>
      </c>
      <c r="G812" s="2">
        <v>3410137</v>
      </c>
      <c r="H812" s="49" t="s">
        <v>635</v>
      </c>
      <c r="I812" s="445">
        <v>22999</v>
      </c>
      <c r="J812" s="26">
        <v>22999</v>
      </c>
    </row>
    <row r="813" spans="1:10" ht="51.75" x14ac:dyDescent="0.25">
      <c r="A813" s="2"/>
      <c r="B813" s="10"/>
      <c r="C813" s="11"/>
      <c r="D813" s="16" t="s">
        <v>3130</v>
      </c>
      <c r="E813" s="12"/>
      <c r="F813" s="12">
        <v>2023</v>
      </c>
      <c r="G813" s="12">
        <v>3425963</v>
      </c>
      <c r="H813" s="49" t="s">
        <v>635</v>
      </c>
      <c r="I813" s="445">
        <v>53999</v>
      </c>
      <c r="J813" s="17">
        <v>0</v>
      </c>
    </row>
    <row r="814" spans="1:10" ht="51.75" x14ac:dyDescent="0.25">
      <c r="A814" s="2"/>
      <c r="B814" s="10"/>
      <c r="C814" s="11"/>
      <c r="D814" s="16" t="s">
        <v>3129</v>
      </c>
      <c r="E814" s="12"/>
      <c r="F814" s="12">
        <v>2023</v>
      </c>
      <c r="G814" s="12">
        <v>3425961</v>
      </c>
      <c r="H814" s="49" t="s">
        <v>635</v>
      </c>
      <c r="I814" s="445">
        <v>22249</v>
      </c>
      <c r="J814" s="17">
        <v>0</v>
      </c>
    </row>
    <row r="815" spans="1:10" ht="51.75" x14ac:dyDescent="0.25">
      <c r="A815" s="2"/>
      <c r="B815" s="10"/>
      <c r="C815" s="11"/>
      <c r="D815" s="16" t="s">
        <v>3129</v>
      </c>
      <c r="E815" s="12"/>
      <c r="F815" s="12">
        <v>2023</v>
      </c>
      <c r="G815" s="12">
        <v>3425971</v>
      </c>
      <c r="H815" s="49" t="s">
        <v>635</v>
      </c>
      <c r="I815" s="445">
        <v>22249.01</v>
      </c>
      <c r="J815" s="17">
        <v>0</v>
      </c>
    </row>
    <row r="816" spans="1:10" ht="51.75" x14ac:dyDescent="0.25">
      <c r="A816" s="2"/>
      <c r="B816" s="10"/>
      <c r="C816" s="11"/>
      <c r="D816" s="16" t="s">
        <v>3129</v>
      </c>
      <c r="E816" s="12"/>
      <c r="F816" s="12">
        <v>2023</v>
      </c>
      <c r="G816" s="12">
        <v>3425973</v>
      </c>
      <c r="H816" s="49" t="s">
        <v>635</v>
      </c>
      <c r="I816" s="445">
        <v>22249.01</v>
      </c>
      <c r="J816" s="17">
        <v>0</v>
      </c>
    </row>
    <row r="817" spans="1:11" ht="51.75" x14ac:dyDescent="0.25">
      <c r="A817" s="2"/>
      <c r="B817" s="10"/>
      <c r="C817" s="11"/>
      <c r="D817" s="16" t="s">
        <v>634</v>
      </c>
      <c r="E817" s="12"/>
      <c r="F817" s="12">
        <v>2022</v>
      </c>
      <c r="G817" s="12">
        <v>3411102022</v>
      </c>
      <c r="H817" s="49" t="s">
        <v>635</v>
      </c>
      <c r="I817" s="445">
        <v>29799</v>
      </c>
      <c r="J817" s="17">
        <v>0</v>
      </c>
    </row>
    <row r="818" spans="1:11" ht="51.75" x14ac:dyDescent="0.25">
      <c r="A818" s="2"/>
      <c r="B818" s="10"/>
      <c r="C818" s="11"/>
      <c r="D818" s="16" t="s">
        <v>634</v>
      </c>
      <c r="E818" s="12"/>
      <c r="F818" s="12">
        <v>2022</v>
      </c>
      <c r="G818" s="12">
        <v>34111020222</v>
      </c>
      <c r="H818" s="49" t="s">
        <v>635</v>
      </c>
      <c r="I818" s="445">
        <v>29799</v>
      </c>
      <c r="J818" s="17">
        <v>0</v>
      </c>
    </row>
    <row r="819" spans="1:11" ht="51.75" x14ac:dyDescent="0.25">
      <c r="A819" s="2"/>
      <c r="B819" s="10"/>
      <c r="C819" s="11"/>
      <c r="D819" s="16" t="s">
        <v>636</v>
      </c>
      <c r="E819" s="12"/>
      <c r="F819" s="12">
        <v>2022</v>
      </c>
      <c r="G819" s="12">
        <v>34111020223</v>
      </c>
      <c r="H819" s="49" t="s">
        <v>635</v>
      </c>
      <c r="I819" s="445">
        <v>13599</v>
      </c>
      <c r="J819" s="17">
        <v>0</v>
      </c>
    </row>
    <row r="820" spans="1:11" ht="51.75" x14ac:dyDescent="0.25">
      <c r="A820" s="2"/>
      <c r="B820" s="10"/>
      <c r="C820" s="11"/>
      <c r="D820" s="16" t="s">
        <v>636</v>
      </c>
      <c r="E820" s="12"/>
      <c r="F820" s="12">
        <v>2022</v>
      </c>
      <c r="G820" s="12">
        <v>34111020224</v>
      </c>
      <c r="H820" s="49" t="s">
        <v>635</v>
      </c>
      <c r="I820" s="445">
        <v>13599</v>
      </c>
      <c r="J820" s="17">
        <v>0</v>
      </c>
    </row>
    <row r="821" spans="1:11" ht="51.75" x14ac:dyDescent="0.25">
      <c r="A821" s="2"/>
      <c r="B821" s="10"/>
      <c r="C821" s="11"/>
      <c r="D821" s="641" t="s">
        <v>637</v>
      </c>
      <c r="E821" s="659"/>
      <c r="F821" s="659">
        <v>2022</v>
      </c>
      <c r="G821" s="659">
        <v>34111020225</v>
      </c>
      <c r="H821" s="954" t="s">
        <v>635</v>
      </c>
      <c r="I821" s="689">
        <v>11399</v>
      </c>
      <c r="J821" s="1166">
        <v>0</v>
      </c>
      <c r="K821" t="s">
        <v>6943</v>
      </c>
    </row>
    <row r="822" spans="1:11" ht="51.75" x14ac:dyDescent="0.25">
      <c r="A822" s="2"/>
      <c r="B822" s="10"/>
      <c r="C822" s="11"/>
      <c r="D822" s="22" t="s">
        <v>638</v>
      </c>
      <c r="E822" s="12"/>
      <c r="F822" s="12">
        <v>2022</v>
      </c>
      <c r="G822" s="12">
        <v>241</v>
      </c>
      <c r="H822" s="49" t="s">
        <v>635</v>
      </c>
      <c r="I822" s="445">
        <v>23499</v>
      </c>
      <c r="J822" s="17">
        <v>0</v>
      </c>
    </row>
    <row r="823" spans="1:11" ht="51.75" x14ac:dyDescent="0.25">
      <c r="A823" s="2"/>
      <c r="B823" s="10"/>
      <c r="C823" s="11"/>
      <c r="D823" s="16" t="s">
        <v>639</v>
      </c>
      <c r="E823" s="12"/>
      <c r="F823" s="12">
        <v>2022</v>
      </c>
      <c r="G823" s="12">
        <v>1011000165</v>
      </c>
      <c r="H823" s="49" t="s">
        <v>635</v>
      </c>
      <c r="I823" s="445">
        <v>218850</v>
      </c>
      <c r="J823" s="17">
        <v>218850</v>
      </c>
    </row>
    <row r="824" spans="1:11" ht="51.75" x14ac:dyDescent="0.25">
      <c r="A824" s="2"/>
      <c r="B824" s="10"/>
      <c r="C824" s="11"/>
      <c r="D824" s="93" t="s">
        <v>640</v>
      </c>
      <c r="E824" s="12"/>
      <c r="F824" s="12">
        <v>2022</v>
      </c>
      <c r="G824" s="12">
        <v>108000590</v>
      </c>
      <c r="H824" s="49" t="s">
        <v>635</v>
      </c>
      <c r="I824" s="445">
        <v>66401.33</v>
      </c>
      <c r="J824" s="17">
        <v>0</v>
      </c>
    </row>
    <row r="825" spans="1:11" ht="51.75" x14ac:dyDescent="0.25">
      <c r="A825" s="2"/>
      <c r="B825" s="10"/>
      <c r="C825" s="11"/>
      <c r="D825" s="724" t="s">
        <v>640</v>
      </c>
      <c r="E825" s="659"/>
      <c r="F825" s="659">
        <v>2022</v>
      </c>
      <c r="G825" s="659">
        <v>108000563</v>
      </c>
      <c r="H825" s="954" t="s">
        <v>635</v>
      </c>
      <c r="I825" s="689">
        <v>66401.33</v>
      </c>
      <c r="J825" s="1166">
        <v>0</v>
      </c>
      <c r="K825" t="s">
        <v>6943</v>
      </c>
    </row>
    <row r="826" spans="1:11" ht="51.75" x14ac:dyDescent="0.25">
      <c r="A826" s="2"/>
      <c r="B826" s="10"/>
      <c r="C826" s="11"/>
      <c r="D826" s="93" t="s">
        <v>640</v>
      </c>
      <c r="E826" s="12"/>
      <c r="F826" s="12">
        <v>2022</v>
      </c>
      <c r="G826" s="12">
        <v>108000588</v>
      </c>
      <c r="H826" s="49" t="s">
        <v>635</v>
      </c>
      <c r="I826" s="445">
        <v>66401.33</v>
      </c>
      <c r="J826" s="17">
        <v>0</v>
      </c>
    </row>
    <row r="827" spans="1:11" ht="51.75" x14ac:dyDescent="0.25">
      <c r="A827" s="2"/>
      <c r="B827" s="10"/>
      <c r="C827" s="11"/>
      <c r="D827" s="93" t="s">
        <v>640</v>
      </c>
      <c r="E827" s="12"/>
      <c r="F827" s="12">
        <v>2022</v>
      </c>
      <c r="G827" s="12">
        <v>108000587</v>
      </c>
      <c r="H827" s="49" t="s">
        <v>635</v>
      </c>
      <c r="I827" s="445">
        <v>66401.33</v>
      </c>
      <c r="J827" s="17">
        <v>0</v>
      </c>
    </row>
    <row r="828" spans="1:11" ht="51.75" x14ac:dyDescent="0.25">
      <c r="A828" s="2"/>
      <c r="B828" s="10"/>
      <c r="C828" s="11"/>
      <c r="D828" s="93" t="s">
        <v>640</v>
      </c>
      <c r="E828" s="12"/>
      <c r="F828" s="12">
        <v>2022</v>
      </c>
      <c r="G828" s="12">
        <v>108000586</v>
      </c>
      <c r="H828" s="49" t="s">
        <v>635</v>
      </c>
      <c r="I828" s="445">
        <v>66401.33</v>
      </c>
      <c r="J828" s="17">
        <v>0</v>
      </c>
    </row>
    <row r="829" spans="1:11" ht="51.75" x14ac:dyDescent="0.25">
      <c r="A829" s="2"/>
      <c r="B829" s="10"/>
      <c r="C829" s="11"/>
      <c r="D829" s="93" t="s">
        <v>640</v>
      </c>
      <c r="E829" s="12"/>
      <c r="F829" s="12">
        <v>2022</v>
      </c>
      <c r="G829" s="12">
        <v>108000585</v>
      </c>
      <c r="H829" s="49" t="s">
        <v>635</v>
      </c>
      <c r="I829" s="445">
        <v>66401.33</v>
      </c>
      <c r="J829" s="17">
        <v>0</v>
      </c>
    </row>
    <row r="830" spans="1:11" ht="51.75" x14ac:dyDescent="0.25">
      <c r="A830" s="2"/>
      <c r="B830" s="10"/>
      <c r="C830" s="11"/>
      <c r="D830" s="724" t="s">
        <v>640</v>
      </c>
      <c r="E830" s="659"/>
      <c r="F830" s="659">
        <v>2022</v>
      </c>
      <c r="G830" s="659">
        <v>108000568</v>
      </c>
      <c r="H830" s="954" t="s">
        <v>635</v>
      </c>
      <c r="I830" s="689">
        <v>66401.33</v>
      </c>
      <c r="J830" s="1166">
        <v>0</v>
      </c>
      <c r="K830" t="s">
        <v>6943</v>
      </c>
    </row>
    <row r="831" spans="1:11" ht="51.75" x14ac:dyDescent="0.25">
      <c r="A831" s="2"/>
      <c r="B831" s="10"/>
      <c r="C831" s="11"/>
      <c r="D831" s="724" t="s">
        <v>640</v>
      </c>
      <c r="E831" s="659"/>
      <c r="F831" s="659">
        <v>2022</v>
      </c>
      <c r="G831" s="659">
        <v>108000567</v>
      </c>
      <c r="H831" s="954" t="s">
        <v>635</v>
      </c>
      <c r="I831" s="689">
        <v>66401.33</v>
      </c>
      <c r="J831" s="1166">
        <v>0</v>
      </c>
      <c r="K831" t="s">
        <v>6943</v>
      </c>
    </row>
    <row r="832" spans="1:11" ht="51.75" x14ac:dyDescent="0.25">
      <c r="A832" s="2"/>
      <c r="B832" s="10"/>
      <c r="C832" s="11"/>
      <c r="D832" s="93" t="s">
        <v>640</v>
      </c>
      <c r="E832" s="12"/>
      <c r="F832" s="12">
        <v>2022</v>
      </c>
      <c r="G832" s="12">
        <v>108000584</v>
      </c>
      <c r="H832" s="49" t="s">
        <v>635</v>
      </c>
      <c r="I832" s="445">
        <v>66401.33</v>
      </c>
      <c r="J832" s="17">
        <v>0</v>
      </c>
    </row>
    <row r="833" spans="1:11" ht="51.75" x14ac:dyDescent="0.25">
      <c r="A833" s="2"/>
      <c r="B833" s="10"/>
      <c r="C833" s="11"/>
      <c r="D833" s="724" t="s">
        <v>640</v>
      </c>
      <c r="E833" s="659"/>
      <c r="F833" s="659">
        <v>2022</v>
      </c>
      <c r="G833" s="659">
        <v>108000566</v>
      </c>
      <c r="H833" s="954" t="s">
        <v>635</v>
      </c>
      <c r="I833" s="689">
        <v>66401.33</v>
      </c>
      <c r="J833" s="1166">
        <v>0</v>
      </c>
      <c r="K833" t="s">
        <v>6943</v>
      </c>
    </row>
    <row r="834" spans="1:11" ht="51.75" x14ac:dyDescent="0.25">
      <c r="A834" s="2"/>
      <c r="B834" s="10"/>
      <c r="C834" s="11"/>
      <c r="D834" s="93" t="s">
        <v>640</v>
      </c>
      <c r="E834" s="12"/>
      <c r="F834" s="12">
        <v>2022</v>
      </c>
      <c r="G834" s="12">
        <v>108000583</v>
      </c>
      <c r="H834" s="49" t="s">
        <v>635</v>
      </c>
      <c r="I834" s="445">
        <v>66401.33</v>
      </c>
      <c r="J834" s="17">
        <v>0</v>
      </c>
    </row>
    <row r="835" spans="1:11" ht="51.75" x14ac:dyDescent="0.25">
      <c r="A835" s="2"/>
      <c r="B835" s="10"/>
      <c r="C835" s="11"/>
      <c r="D835" s="93" t="s">
        <v>640</v>
      </c>
      <c r="E835" s="12"/>
      <c r="F835" s="12">
        <v>2022</v>
      </c>
      <c r="G835" s="12">
        <v>108000582</v>
      </c>
      <c r="H835" s="49" t="s">
        <v>635</v>
      </c>
      <c r="I835" s="445">
        <v>66401.33</v>
      </c>
      <c r="J835" s="17">
        <v>0</v>
      </c>
    </row>
    <row r="836" spans="1:11" ht="51.75" x14ac:dyDescent="0.25">
      <c r="A836" s="2"/>
      <c r="B836" s="10"/>
      <c r="C836" s="11"/>
      <c r="D836" s="93" t="s">
        <v>640</v>
      </c>
      <c r="E836" s="12"/>
      <c r="F836" s="12">
        <v>2022</v>
      </c>
      <c r="G836" s="12">
        <v>108000581</v>
      </c>
      <c r="H836" s="49" t="s">
        <v>635</v>
      </c>
      <c r="I836" s="445">
        <v>66401.33</v>
      </c>
      <c r="J836" s="17">
        <v>0</v>
      </c>
    </row>
    <row r="837" spans="1:11" ht="51.75" x14ac:dyDescent="0.25">
      <c r="A837" s="2"/>
      <c r="B837" s="10"/>
      <c r="C837" s="11"/>
      <c r="D837" s="93" t="s">
        <v>640</v>
      </c>
      <c r="E837" s="12"/>
      <c r="F837" s="12">
        <v>2022</v>
      </c>
      <c r="G837" s="12">
        <v>108000580</v>
      </c>
      <c r="H837" s="49" t="s">
        <v>635</v>
      </c>
      <c r="I837" s="445">
        <v>66401.33</v>
      </c>
      <c r="J837" s="17">
        <v>0</v>
      </c>
    </row>
    <row r="838" spans="1:11" ht="51.75" x14ac:dyDescent="0.25">
      <c r="A838" s="2"/>
      <c r="B838" s="10"/>
      <c r="C838" s="11"/>
      <c r="D838" s="93" t="s">
        <v>640</v>
      </c>
      <c r="E838" s="12"/>
      <c r="F838" s="12">
        <v>2022</v>
      </c>
      <c r="G838" s="12">
        <v>108000589</v>
      </c>
      <c r="H838" s="49" t="s">
        <v>635</v>
      </c>
      <c r="I838" s="445">
        <v>66401.33</v>
      </c>
      <c r="J838" s="17">
        <v>0</v>
      </c>
    </row>
    <row r="839" spans="1:11" ht="51.75" x14ac:dyDescent="0.25">
      <c r="A839" s="2"/>
      <c r="B839" s="10"/>
      <c r="C839" s="11"/>
      <c r="D839" s="93" t="s">
        <v>640</v>
      </c>
      <c r="E839" s="12"/>
      <c r="F839" s="12">
        <v>2022</v>
      </c>
      <c r="G839" s="12">
        <v>108000592</v>
      </c>
      <c r="H839" s="49" t="s">
        <v>635</v>
      </c>
      <c r="I839" s="445">
        <v>66401.33</v>
      </c>
      <c r="J839" s="17">
        <v>0</v>
      </c>
    </row>
    <row r="840" spans="1:11" ht="51.75" x14ac:dyDescent="0.25">
      <c r="A840" s="2"/>
      <c r="B840" s="10"/>
      <c r="C840" s="11"/>
      <c r="D840" s="93" t="s">
        <v>640</v>
      </c>
      <c r="E840" s="12"/>
      <c r="F840" s="12">
        <v>2022</v>
      </c>
      <c r="G840" s="12">
        <v>108000578</v>
      </c>
      <c r="H840" s="49" t="s">
        <v>635</v>
      </c>
      <c r="I840" s="445">
        <v>66401.33</v>
      </c>
      <c r="J840" s="17">
        <v>0</v>
      </c>
    </row>
    <row r="841" spans="1:11" ht="51.75" x14ac:dyDescent="0.25">
      <c r="A841" s="2"/>
      <c r="B841" s="10"/>
      <c r="C841" s="11"/>
      <c r="D841" s="93" t="s">
        <v>640</v>
      </c>
      <c r="E841" s="12"/>
      <c r="F841" s="12">
        <v>2022</v>
      </c>
      <c r="G841" s="12">
        <v>108000591</v>
      </c>
      <c r="H841" s="49" t="s">
        <v>635</v>
      </c>
      <c r="I841" s="445">
        <v>66401.33</v>
      </c>
      <c r="J841" s="17">
        <v>0</v>
      </c>
    </row>
    <row r="842" spans="1:11" ht="51.75" x14ac:dyDescent="0.25">
      <c r="A842" s="2"/>
      <c r="B842" s="10"/>
      <c r="C842" s="11"/>
      <c r="D842" s="93" t="s">
        <v>640</v>
      </c>
      <c r="E842" s="12"/>
      <c r="F842" s="12">
        <v>2022</v>
      </c>
      <c r="G842" s="12">
        <v>108000577</v>
      </c>
      <c r="H842" s="49" t="s">
        <v>635</v>
      </c>
      <c r="I842" s="445">
        <v>66401.33</v>
      </c>
      <c r="J842" s="17">
        <v>0</v>
      </c>
    </row>
    <row r="843" spans="1:11" ht="51.75" x14ac:dyDescent="0.25">
      <c r="A843" s="2"/>
      <c r="B843" s="10"/>
      <c r="C843" s="11"/>
      <c r="D843" s="93" t="s">
        <v>640</v>
      </c>
      <c r="E843" s="12"/>
      <c r="F843" s="12">
        <v>2022</v>
      </c>
      <c r="G843" s="12">
        <v>108000576</v>
      </c>
      <c r="H843" s="49" t="s">
        <v>635</v>
      </c>
      <c r="I843" s="445">
        <v>66401.33</v>
      </c>
      <c r="J843" s="17">
        <v>0</v>
      </c>
    </row>
    <row r="844" spans="1:11" ht="51.75" x14ac:dyDescent="0.25">
      <c r="A844" s="2"/>
      <c r="B844" s="10"/>
      <c r="C844" s="11"/>
      <c r="D844" s="93" t="s">
        <v>640</v>
      </c>
      <c r="E844" s="12"/>
      <c r="F844" s="12">
        <v>2022</v>
      </c>
      <c r="G844" s="12">
        <v>108000575</v>
      </c>
      <c r="H844" s="49" t="s">
        <v>635</v>
      </c>
      <c r="I844" s="445">
        <v>66401.33</v>
      </c>
      <c r="J844" s="17">
        <v>0</v>
      </c>
    </row>
    <row r="845" spans="1:11" ht="51.75" x14ac:dyDescent="0.25">
      <c r="A845" s="2"/>
      <c r="B845" s="10"/>
      <c r="C845" s="11"/>
      <c r="D845" s="93" t="s">
        <v>640</v>
      </c>
      <c r="E845" s="12"/>
      <c r="F845" s="12">
        <v>2022</v>
      </c>
      <c r="G845" s="12">
        <v>108000574</v>
      </c>
      <c r="H845" s="49" t="s">
        <v>635</v>
      </c>
      <c r="I845" s="445">
        <v>66401.33</v>
      </c>
      <c r="J845" s="17">
        <v>0</v>
      </c>
    </row>
    <row r="846" spans="1:11" ht="51.75" x14ac:dyDescent="0.25">
      <c r="A846" s="2"/>
      <c r="B846" s="10"/>
      <c r="C846" s="11"/>
      <c r="D846" s="93" t="s">
        <v>640</v>
      </c>
      <c r="E846" s="12"/>
      <c r="F846" s="12">
        <v>2022</v>
      </c>
      <c r="G846" s="12">
        <v>108000573</v>
      </c>
      <c r="H846" s="49" t="s">
        <v>635</v>
      </c>
      <c r="I846" s="445">
        <v>66401.33</v>
      </c>
      <c r="J846" s="17">
        <v>0</v>
      </c>
    </row>
    <row r="847" spans="1:11" ht="51.75" x14ac:dyDescent="0.25">
      <c r="A847" s="2"/>
      <c r="B847" s="10"/>
      <c r="C847" s="11"/>
      <c r="D847" s="93" t="s">
        <v>640</v>
      </c>
      <c r="E847" s="12"/>
      <c r="F847" s="12">
        <v>2022</v>
      </c>
      <c r="G847" s="12">
        <v>108000579</v>
      </c>
      <c r="H847" s="49" t="s">
        <v>635</v>
      </c>
      <c r="I847" s="445">
        <v>66401.33</v>
      </c>
      <c r="J847" s="17">
        <v>0</v>
      </c>
    </row>
    <row r="848" spans="1:11" ht="51.75" x14ac:dyDescent="0.25">
      <c r="A848" s="2"/>
      <c r="B848" s="10"/>
      <c r="C848" s="11"/>
      <c r="D848" s="93" t="s">
        <v>640</v>
      </c>
      <c r="E848" s="12"/>
      <c r="F848" s="12">
        <v>2022</v>
      </c>
      <c r="G848" s="12">
        <v>108000572</v>
      </c>
      <c r="H848" s="49" t="s">
        <v>635</v>
      </c>
      <c r="I848" s="445">
        <v>66401.33</v>
      </c>
      <c r="J848" s="17">
        <v>0</v>
      </c>
    </row>
    <row r="849" spans="1:11" ht="51.75" x14ac:dyDescent="0.25">
      <c r="A849" s="2"/>
      <c r="B849" s="10"/>
      <c r="C849" s="11"/>
      <c r="D849" s="93" t="s">
        <v>640</v>
      </c>
      <c r="E849" s="12"/>
      <c r="F849" s="12">
        <v>2022</v>
      </c>
      <c r="G849" s="12">
        <v>108000571</v>
      </c>
      <c r="H849" s="49" t="s">
        <v>635</v>
      </c>
      <c r="I849" s="445">
        <v>66401.33</v>
      </c>
      <c r="J849" s="17">
        <v>0</v>
      </c>
    </row>
    <row r="850" spans="1:11" ht="51.75" x14ac:dyDescent="0.25">
      <c r="A850" s="2"/>
      <c r="B850" s="10"/>
      <c r="C850" s="11"/>
      <c r="D850" s="724" t="s">
        <v>640</v>
      </c>
      <c r="E850" s="659"/>
      <c r="F850" s="659">
        <v>2022</v>
      </c>
      <c r="G850" s="659">
        <v>108000570</v>
      </c>
      <c r="H850" s="954" t="s">
        <v>635</v>
      </c>
      <c r="I850" s="689">
        <v>66401.33</v>
      </c>
      <c r="J850" s="1166">
        <v>0</v>
      </c>
      <c r="K850" t="s">
        <v>6943</v>
      </c>
    </row>
    <row r="851" spans="1:11" ht="51.75" x14ac:dyDescent="0.25">
      <c r="A851" s="2"/>
      <c r="B851" s="10"/>
      <c r="C851" s="11"/>
      <c r="D851" s="724" t="s">
        <v>640</v>
      </c>
      <c r="E851" s="659"/>
      <c r="F851" s="659">
        <v>2022</v>
      </c>
      <c r="G851" s="659">
        <v>108000569</v>
      </c>
      <c r="H851" s="954" t="s">
        <v>635</v>
      </c>
      <c r="I851" s="689">
        <v>66401.33</v>
      </c>
      <c r="J851" s="1166">
        <v>0</v>
      </c>
      <c r="K851" t="s">
        <v>6943</v>
      </c>
    </row>
    <row r="852" spans="1:11" ht="51.75" x14ac:dyDescent="0.25">
      <c r="A852" s="2"/>
      <c r="B852" s="10"/>
      <c r="C852" s="11"/>
      <c r="D852" s="94" t="s">
        <v>641</v>
      </c>
      <c r="E852" s="12"/>
      <c r="F852" s="12">
        <v>2022</v>
      </c>
      <c r="G852" s="12">
        <v>108000562</v>
      </c>
      <c r="H852" s="49" t="s">
        <v>635</v>
      </c>
      <c r="I852" s="445">
        <v>21078.31</v>
      </c>
      <c r="J852" s="17">
        <v>0</v>
      </c>
    </row>
    <row r="853" spans="1:11" ht="51.75" x14ac:dyDescent="0.25">
      <c r="A853" s="2"/>
      <c r="B853" s="10"/>
      <c r="C853" s="11"/>
      <c r="D853" s="16" t="s">
        <v>642</v>
      </c>
      <c r="E853" s="12"/>
      <c r="F853" s="12">
        <v>2022</v>
      </c>
      <c r="G853" s="12">
        <v>34110320222</v>
      </c>
      <c r="H853" s="49" t="s">
        <v>635</v>
      </c>
      <c r="I853" s="445">
        <v>39999</v>
      </c>
      <c r="J853" s="17">
        <v>39999</v>
      </c>
    </row>
    <row r="854" spans="1:11" ht="51.75" x14ac:dyDescent="0.25">
      <c r="A854" s="2"/>
      <c r="B854" s="10"/>
      <c r="C854" s="11"/>
      <c r="D854" s="16" t="s">
        <v>642</v>
      </c>
      <c r="E854" s="12"/>
      <c r="F854" s="12">
        <v>2022</v>
      </c>
      <c r="G854" s="12">
        <v>3411032022</v>
      </c>
      <c r="H854" s="49" t="s">
        <v>635</v>
      </c>
      <c r="I854" s="445">
        <v>39999</v>
      </c>
      <c r="J854" s="17">
        <v>39999</v>
      </c>
    </row>
    <row r="855" spans="1:11" ht="51.75" x14ac:dyDescent="0.25">
      <c r="A855" s="2"/>
      <c r="B855" s="10"/>
      <c r="C855" s="11"/>
      <c r="D855" s="16" t="s">
        <v>643</v>
      </c>
      <c r="E855" s="12"/>
      <c r="F855" s="12">
        <v>2021</v>
      </c>
      <c r="G855" s="12">
        <v>31031220212</v>
      </c>
      <c r="H855" s="49" t="s">
        <v>635</v>
      </c>
      <c r="I855" s="445">
        <v>24499</v>
      </c>
      <c r="J855" s="17">
        <v>24499</v>
      </c>
    </row>
    <row r="856" spans="1:11" ht="51.75" x14ac:dyDescent="0.25">
      <c r="A856" s="2"/>
      <c r="B856" s="10"/>
      <c r="C856" s="11"/>
      <c r="D856" s="16" t="s">
        <v>643</v>
      </c>
      <c r="E856" s="12"/>
      <c r="F856" s="12">
        <v>2021</v>
      </c>
      <c r="G856" s="12">
        <v>3410134</v>
      </c>
      <c r="H856" s="49" t="s">
        <v>635</v>
      </c>
      <c r="I856" s="445">
        <v>24499</v>
      </c>
      <c r="J856" s="17">
        <v>24499</v>
      </c>
    </row>
    <row r="857" spans="1:11" ht="51.75" x14ac:dyDescent="0.25">
      <c r="A857" s="2"/>
      <c r="B857" s="10"/>
      <c r="C857" s="11"/>
      <c r="D857" s="16" t="s">
        <v>644</v>
      </c>
      <c r="E857" s="12"/>
      <c r="F857" s="12">
        <v>2021</v>
      </c>
      <c r="G857" s="12">
        <v>34161020219</v>
      </c>
      <c r="H857" s="49" t="s">
        <v>635</v>
      </c>
      <c r="I857" s="445">
        <v>22999</v>
      </c>
      <c r="J857" s="17">
        <v>22999</v>
      </c>
    </row>
    <row r="858" spans="1:11" ht="51.75" x14ac:dyDescent="0.25">
      <c r="A858" s="2"/>
      <c r="B858" s="10"/>
      <c r="C858" s="11"/>
      <c r="D858" s="16" t="s">
        <v>644</v>
      </c>
      <c r="E858" s="12"/>
      <c r="F858" s="12">
        <v>2021</v>
      </c>
      <c r="G858" s="12">
        <v>34161020218</v>
      </c>
      <c r="H858" s="49" t="s">
        <v>635</v>
      </c>
      <c r="I858" s="445">
        <v>22999</v>
      </c>
      <c r="J858" s="17">
        <v>22999</v>
      </c>
    </row>
    <row r="859" spans="1:11" ht="51.75" x14ac:dyDescent="0.25">
      <c r="A859" s="2"/>
      <c r="B859" s="10"/>
      <c r="C859" s="11"/>
      <c r="D859" s="16" t="s">
        <v>644</v>
      </c>
      <c r="E859" s="12"/>
      <c r="F859" s="12">
        <v>2021</v>
      </c>
      <c r="G859" s="12">
        <v>34161020217</v>
      </c>
      <c r="H859" s="49" t="s">
        <v>635</v>
      </c>
      <c r="I859" s="445">
        <v>22999</v>
      </c>
      <c r="J859" s="17">
        <v>22999</v>
      </c>
    </row>
    <row r="860" spans="1:11" ht="51.75" x14ac:dyDescent="0.25">
      <c r="A860" s="2"/>
      <c r="B860" s="10"/>
      <c r="C860" s="11"/>
      <c r="D860" s="16" t="s">
        <v>644</v>
      </c>
      <c r="E860" s="12"/>
      <c r="F860" s="12">
        <v>2021</v>
      </c>
      <c r="G860" s="12">
        <v>34161020216</v>
      </c>
      <c r="H860" s="49" t="s">
        <v>635</v>
      </c>
      <c r="I860" s="445">
        <v>22999</v>
      </c>
      <c r="J860" s="17">
        <v>22999</v>
      </c>
    </row>
    <row r="861" spans="1:11" ht="51.75" x14ac:dyDescent="0.25">
      <c r="A861" s="2"/>
      <c r="B861" s="10"/>
      <c r="C861" s="11"/>
      <c r="D861" s="16" t="s">
        <v>644</v>
      </c>
      <c r="E861" s="12"/>
      <c r="F861" s="12">
        <v>2021</v>
      </c>
      <c r="G861" s="12">
        <v>34161020215</v>
      </c>
      <c r="H861" s="49" t="s">
        <v>635</v>
      </c>
      <c r="I861" s="445">
        <v>22999</v>
      </c>
      <c r="J861" s="17">
        <v>22999</v>
      </c>
    </row>
    <row r="862" spans="1:11" ht="51.75" x14ac:dyDescent="0.25">
      <c r="A862" s="2"/>
      <c r="B862" s="10"/>
      <c r="C862" s="11"/>
      <c r="D862" s="16" t="s">
        <v>644</v>
      </c>
      <c r="E862" s="12"/>
      <c r="F862" s="12">
        <v>2021</v>
      </c>
      <c r="G862" s="12">
        <v>34161020214</v>
      </c>
      <c r="H862" s="49" t="s">
        <v>635</v>
      </c>
      <c r="I862" s="445">
        <v>22999</v>
      </c>
      <c r="J862" s="17">
        <v>22999</v>
      </c>
    </row>
    <row r="863" spans="1:11" ht="51.75" x14ac:dyDescent="0.25">
      <c r="A863" s="2"/>
      <c r="B863" s="10"/>
      <c r="C863" s="11"/>
      <c r="D863" s="16" t="s">
        <v>644</v>
      </c>
      <c r="E863" s="12"/>
      <c r="F863" s="12">
        <v>2021</v>
      </c>
      <c r="G863" s="12">
        <v>34161020213</v>
      </c>
      <c r="H863" s="49" t="s">
        <v>635</v>
      </c>
      <c r="I863" s="445">
        <v>22999</v>
      </c>
      <c r="J863" s="17">
        <v>22999</v>
      </c>
    </row>
    <row r="864" spans="1:11" ht="51.75" x14ac:dyDescent="0.25">
      <c r="A864" s="2"/>
      <c r="B864" s="10"/>
      <c r="C864" s="11"/>
      <c r="D864" s="16" t="s">
        <v>644</v>
      </c>
      <c r="E864" s="12"/>
      <c r="F864" s="12">
        <v>2021</v>
      </c>
      <c r="G864" s="12">
        <v>34161020212</v>
      </c>
      <c r="H864" s="49" t="s">
        <v>635</v>
      </c>
      <c r="I864" s="445">
        <v>22999</v>
      </c>
      <c r="J864" s="21">
        <v>22999</v>
      </c>
    </row>
    <row r="865" spans="1:10" ht="51.75" x14ac:dyDescent="0.25">
      <c r="A865" s="2"/>
      <c r="B865" s="10"/>
      <c r="C865" s="11"/>
      <c r="D865" s="16" t="s">
        <v>644</v>
      </c>
      <c r="E865" s="12"/>
      <c r="F865" s="12">
        <v>2021</v>
      </c>
      <c r="G865" s="12">
        <v>34161020211</v>
      </c>
      <c r="H865" s="49" t="s">
        <v>635</v>
      </c>
      <c r="I865" s="445">
        <v>22999</v>
      </c>
      <c r="J865" s="21">
        <v>22999</v>
      </c>
    </row>
    <row r="866" spans="1:10" ht="51.75" x14ac:dyDescent="0.25">
      <c r="A866" s="2"/>
      <c r="B866" s="10"/>
      <c r="C866" s="11"/>
      <c r="D866" s="915" t="s">
        <v>644</v>
      </c>
      <c r="E866" s="12"/>
      <c r="F866" s="12">
        <v>2021</v>
      </c>
      <c r="G866" s="85" t="s">
        <v>6981</v>
      </c>
      <c r="H866" s="49" t="s">
        <v>635</v>
      </c>
      <c r="I866" s="445">
        <v>22999</v>
      </c>
      <c r="J866" s="21">
        <v>22999</v>
      </c>
    </row>
    <row r="867" spans="1:10" ht="51.75" x14ac:dyDescent="0.25">
      <c r="A867" s="2"/>
      <c r="B867" s="10"/>
      <c r="C867" s="11"/>
      <c r="D867" s="22" t="s">
        <v>645</v>
      </c>
      <c r="E867" s="12"/>
      <c r="F867" s="12">
        <v>2021</v>
      </c>
      <c r="G867" s="12">
        <v>3425032021</v>
      </c>
      <c r="H867" s="49" t="s">
        <v>635</v>
      </c>
      <c r="I867" s="445">
        <v>45000</v>
      </c>
      <c r="J867" s="17">
        <v>45000</v>
      </c>
    </row>
    <row r="868" spans="1:10" x14ac:dyDescent="0.25">
      <c r="A868" s="2"/>
      <c r="B868" s="10"/>
      <c r="C868" s="11"/>
      <c r="D868" s="16"/>
      <c r="E868" s="12"/>
      <c r="F868" s="12"/>
      <c r="G868" s="12"/>
      <c r="H868" s="49"/>
      <c r="I868" s="24"/>
      <c r="J868" s="17"/>
    </row>
    <row r="869" spans="1:10" ht="51.75" x14ac:dyDescent="0.25">
      <c r="A869" s="2"/>
      <c r="B869" s="10"/>
      <c r="C869" s="11"/>
      <c r="D869" s="95" t="s">
        <v>646</v>
      </c>
      <c r="E869" s="12"/>
      <c r="F869" s="5">
        <v>2021</v>
      </c>
      <c r="G869" s="911" t="s">
        <v>4928</v>
      </c>
      <c r="H869" s="49" t="s">
        <v>635</v>
      </c>
      <c r="I869" s="445">
        <v>19936.830000000002</v>
      </c>
      <c r="J869" s="17">
        <v>0</v>
      </c>
    </row>
    <row r="870" spans="1:10" ht="51.75" x14ac:dyDescent="0.25">
      <c r="A870" s="2"/>
      <c r="B870" s="10"/>
      <c r="C870" s="11"/>
      <c r="D870" s="20" t="s">
        <v>647</v>
      </c>
      <c r="E870" s="12"/>
      <c r="F870" s="5">
        <v>2021</v>
      </c>
      <c r="G870" s="911" t="s">
        <v>4929</v>
      </c>
      <c r="H870" s="49" t="s">
        <v>635</v>
      </c>
      <c r="I870" s="445">
        <v>14549.89</v>
      </c>
      <c r="J870" s="17">
        <v>0</v>
      </c>
    </row>
    <row r="871" spans="1:10" ht="51.75" x14ac:dyDescent="0.25">
      <c r="A871" s="2"/>
      <c r="B871" s="10"/>
      <c r="C871" s="11"/>
      <c r="D871" s="96" t="s">
        <v>648</v>
      </c>
      <c r="E871" s="12"/>
      <c r="F871" s="5">
        <v>2021</v>
      </c>
      <c r="G871" s="905" t="s">
        <v>4925</v>
      </c>
      <c r="H871" s="49" t="s">
        <v>635</v>
      </c>
      <c r="I871" s="445">
        <v>18550.37</v>
      </c>
      <c r="J871" s="17">
        <v>0</v>
      </c>
    </row>
    <row r="872" spans="1:10" ht="51.75" x14ac:dyDescent="0.25">
      <c r="A872" s="2"/>
      <c r="B872" s="10"/>
      <c r="C872" s="11"/>
      <c r="D872" s="96" t="s">
        <v>648</v>
      </c>
      <c r="E872" s="12"/>
      <c r="F872" s="5">
        <v>2021</v>
      </c>
      <c r="G872" s="905" t="s">
        <v>4926</v>
      </c>
      <c r="H872" s="49" t="s">
        <v>635</v>
      </c>
      <c r="I872" s="445">
        <v>18550.37</v>
      </c>
      <c r="J872" s="17">
        <v>0</v>
      </c>
    </row>
    <row r="873" spans="1:10" ht="51.75" x14ac:dyDescent="0.25">
      <c r="A873" s="2"/>
      <c r="B873" s="10"/>
      <c r="C873" s="11"/>
      <c r="D873" s="96" t="s">
        <v>648</v>
      </c>
      <c r="E873" s="12"/>
      <c r="F873" s="5">
        <v>2021</v>
      </c>
      <c r="G873" s="905" t="s">
        <v>4927</v>
      </c>
      <c r="H873" s="49" t="s">
        <v>635</v>
      </c>
      <c r="I873" s="445">
        <v>18550.37</v>
      </c>
      <c r="J873" s="17">
        <v>0</v>
      </c>
    </row>
    <row r="874" spans="1:10" ht="51.75" x14ac:dyDescent="0.25">
      <c r="A874" s="2"/>
      <c r="B874" s="10"/>
      <c r="C874" s="11"/>
      <c r="D874" s="20" t="s">
        <v>649</v>
      </c>
      <c r="E874" s="12"/>
      <c r="F874" s="5">
        <v>2021</v>
      </c>
      <c r="G874" s="850">
        <v>10800005061</v>
      </c>
      <c r="H874" s="49" t="s">
        <v>635</v>
      </c>
      <c r="I874" s="445">
        <v>80934.13</v>
      </c>
      <c r="J874" s="17">
        <v>0</v>
      </c>
    </row>
    <row r="875" spans="1:10" ht="51.75" x14ac:dyDescent="0.25">
      <c r="A875" s="2"/>
      <c r="B875" s="10"/>
      <c r="C875" s="11"/>
      <c r="D875" s="96" t="s">
        <v>650</v>
      </c>
      <c r="E875" s="12"/>
      <c r="F875" s="5">
        <v>2021</v>
      </c>
      <c r="G875" s="905" t="s">
        <v>4923</v>
      </c>
      <c r="H875" s="49" t="s">
        <v>635</v>
      </c>
      <c r="I875" s="445">
        <v>66612.56</v>
      </c>
      <c r="J875" s="17">
        <v>0</v>
      </c>
    </row>
    <row r="876" spans="1:10" ht="51.75" x14ac:dyDescent="0.25">
      <c r="A876" s="2"/>
      <c r="B876" s="10"/>
      <c r="C876" s="11"/>
      <c r="D876" s="89" t="s">
        <v>651</v>
      </c>
      <c r="E876" s="12"/>
      <c r="F876" s="5">
        <v>2021</v>
      </c>
      <c r="G876" s="850">
        <v>108000506</v>
      </c>
      <c r="H876" s="49" t="s">
        <v>635</v>
      </c>
      <c r="I876" s="445">
        <v>35553.230000000003</v>
      </c>
      <c r="J876" s="17">
        <v>0</v>
      </c>
    </row>
    <row r="877" spans="1:10" ht="51.75" x14ac:dyDescent="0.25">
      <c r="A877" s="2"/>
      <c r="B877" s="10"/>
      <c r="C877" s="11"/>
      <c r="D877" s="89" t="s">
        <v>652</v>
      </c>
      <c r="E877" s="12"/>
      <c r="F877" s="5">
        <v>2021</v>
      </c>
      <c r="G877" s="911">
        <v>108000505</v>
      </c>
      <c r="H877" s="49" t="s">
        <v>635</v>
      </c>
      <c r="I877" s="445">
        <v>35553.230000000003</v>
      </c>
      <c r="J877" s="17">
        <v>0</v>
      </c>
    </row>
    <row r="878" spans="1:10" ht="51.75" x14ac:dyDescent="0.25">
      <c r="A878" s="2"/>
      <c r="B878" s="10"/>
      <c r="C878" s="11"/>
      <c r="D878" s="89" t="s">
        <v>653</v>
      </c>
      <c r="E878" s="12"/>
      <c r="F878" s="5">
        <v>2021</v>
      </c>
      <c r="G878" s="911">
        <v>108000504</v>
      </c>
      <c r="H878" s="49" t="s">
        <v>635</v>
      </c>
      <c r="I878" s="445">
        <v>35553.230000000003</v>
      </c>
      <c r="J878" s="17">
        <v>0</v>
      </c>
    </row>
    <row r="879" spans="1:10" ht="51.75" x14ac:dyDescent="0.25">
      <c r="A879" s="2"/>
      <c r="B879" s="10"/>
      <c r="C879" s="11"/>
      <c r="D879" s="89" t="s">
        <v>653</v>
      </c>
      <c r="E879" s="12"/>
      <c r="F879" s="5">
        <v>2021</v>
      </c>
      <c r="G879" s="850">
        <v>10800504</v>
      </c>
      <c r="H879" s="49" t="s">
        <v>635</v>
      </c>
      <c r="I879" s="445">
        <v>35553.230000000003</v>
      </c>
      <c r="J879" s="17">
        <v>0</v>
      </c>
    </row>
    <row r="880" spans="1:10" ht="51.75" x14ac:dyDescent="0.25">
      <c r="A880" s="2"/>
      <c r="B880" s="10"/>
      <c r="C880" s="11"/>
      <c r="D880" s="89" t="s">
        <v>653</v>
      </c>
      <c r="E880" s="12"/>
      <c r="F880" s="5">
        <v>2021</v>
      </c>
      <c r="G880" s="850">
        <v>108000514</v>
      </c>
      <c r="H880" s="49" t="s">
        <v>635</v>
      </c>
      <c r="I880" s="445">
        <v>35553.230000000003</v>
      </c>
      <c r="J880" s="17">
        <v>0</v>
      </c>
    </row>
    <row r="881" spans="1:10" ht="51.75" x14ac:dyDescent="0.25">
      <c r="A881" s="2"/>
      <c r="B881" s="10"/>
      <c r="C881" s="11"/>
      <c r="D881" s="89" t="s">
        <v>653</v>
      </c>
      <c r="E881" s="12"/>
      <c r="F881" s="5">
        <v>2021</v>
      </c>
      <c r="G881" s="911">
        <v>108000513</v>
      </c>
      <c r="H881" s="49" t="s">
        <v>635</v>
      </c>
      <c r="I881" s="445">
        <v>35553.230000000003</v>
      </c>
      <c r="J881" s="17">
        <v>0</v>
      </c>
    </row>
    <row r="882" spans="1:10" ht="51.75" x14ac:dyDescent="0.25">
      <c r="A882" s="2"/>
      <c r="B882" s="10"/>
      <c r="C882" s="11"/>
      <c r="D882" s="89" t="s">
        <v>653</v>
      </c>
      <c r="E882" s="12"/>
      <c r="F882" s="5">
        <v>2021</v>
      </c>
      <c r="G882" s="911">
        <v>108000512</v>
      </c>
      <c r="H882" s="49" t="s">
        <v>635</v>
      </c>
      <c r="I882" s="445">
        <v>35553.230000000003</v>
      </c>
      <c r="J882" s="17">
        <v>0</v>
      </c>
    </row>
    <row r="883" spans="1:10" ht="51.75" x14ac:dyDescent="0.25">
      <c r="A883" s="2"/>
      <c r="B883" s="10"/>
      <c r="C883" s="11"/>
      <c r="D883" s="89" t="s">
        <v>653</v>
      </c>
      <c r="E883" s="12"/>
      <c r="F883" s="5">
        <v>2021</v>
      </c>
      <c r="G883" s="911">
        <v>108000511</v>
      </c>
      <c r="H883" s="49" t="s">
        <v>635</v>
      </c>
      <c r="I883" s="445">
        <v>35553.230000000003</v>
      </c>
      <c r="J883" s="17">
        <v>0</v>
      </c>
    </row>
    <row r="884" spans="1:10" ht="51.75" x14ac:dyDescent="0.25">
      <c r="A884" s="2"/>
      <c r="B884" s="10"/>
      <c r="C884" s="11"/>
      <c r="D884" s="89" t="s">
        <v>653</v>
      </c>
      <c r="E884" s="12"/>
      <c r="F884" s="5">
        <v>2021</v>
      </c>
      <c r="G884" s="911">
        <v>108000510</v>
      </c>
      <c r="H884" s="49" t="s">
        <v>635</v>
      </c>
      <c r="I884" s="445">
        <v>35553.230000000003</v>
      </c>
      <c r="J884" s="17">
        <v>0</v>
      </c>
    </row>
    <row r="885" spans="1:10" ht="51.75" x14ac:dyDescent="0.25">
      <c r="A885" s="2"/>
      <c r="B885" s="10"/>
      <c r="C885" s="11"/>
      <c r="D885" s="89" t="s">
        <v>653</v>
      </c>
      <c r="E885" s="12"/>
      <c r="F885" s="5">
        <v>2021</v>
      </c>
      <c r="G885" s="911">
        <v>108000509</v>
      </c>
      <c r="H885" s="49" t="s">
        <v>635</v>
      </c>
      <c r="I885" s="445">
        <v>35553.230000000003</v>
      </c>
      <c r="J885" s="17">
        <v>0</v>
      </c>
    </row>
    <row r="886" spans="1:10" ht="51.75" x14ac:dyDescent="0.25">
      <c r="A886" s="2"/>
      <c r="B886" s="10"/>
      <c r="C886" s="11"/>
      <c r="D886" s="89" t="s">
        <v>653</v>
      </c>
      <c r="E886" s="12"/>
      <c r="F886" s="5">
        <v>2021</v>
      </c>
      <c r="G886" s="911">
        <v>108000508</v>
      </c>
      <c r="H886" s="49" t="s">
        <v>635</v>
      </c>
      <c r="I886" s="445">
        <v>35553.230000000003</v>
      </c>
      <c r="J886" s="17">
        <v>0</v>
      </c>
    </row>
    <row r="887" spans="1:10" ht="51.75" x14ac:dyDescent="0.25">
      <c r="A887" s="2"/>
      <c r="B887" s="10"/>
      <c r="C887" s="11"/>
      <c r="D887" s="89" t="s">
        <v>653</v>
      </c>
      <c r="E887" s="12"/>
      <c r="F887" s="5">
        <v>2021</v>
      </c>
      <c r="G887" s="911">
        <v>108000507</v>
      </c>
      <c r="H887" s="49" t="s">
        <v>635</v>
      </c>
      <c r="I887" s="445">
        <v>35553.230000000003</v>
      </c>
      <c r="J887" s="17">
        <v>0</v>
      </c>
    </row>
    <row r="888" spans="1:10" ht="51.75" x14ac:dyDescent="0.25">
      <c r="A888" s="2"/>
      <c r="B888" s="10"/>
      <c r="C888" s="11"/>
      <c r="D888" s="89" t="s">
        <v>654</v>
      </c>
      <c r="E888" s="12"/>
      <c r="F888" s="5">
        <v>2021</v>
      </c>
      <c r="G888" s="905" t="s">
        <v>4924</v>
      </c>
      <c r="H888" s="49" t="s">
        <v>635</v>
      </c>
      <c r="I888" s="445">
        <v>16463.189999999999</v>
      </c>
      <c r="J888" s="17">
        <v>0</v>
      </c>
    </row>
    <row r="889" spans="1:10" ht="51.75" x14ac:dyDescent="0.25">
      <c r="A889" s="2"/>
      <c r="B889" s="10"/>
      <c r="C889" s="11"/>
      <c r="D889" s="89" t="s">
        <v>655</v>
      </c>
      <c r="E889" s="12"/>
      <c r="F889" s="5">
        <v>2021</v>
      </c>
      <c r="G889" s="905" t="s">
        <v>4922</v>
      </c>
      <c r="H889" s="49" t="s">
        <v>635</v>
      </c>
      <c r="I889" s="445">
        <v>140943.23000000001</v>
      </c>
      <c r="J889" s="17">
        <v>140943.23000000001</v>
      </c>
    </row>
    <row r="890" spans="1:10" ht="51.75" x14ac:dyDescent="0.25">
      <c r="A890" s="2"/>
      <c r="B890" s="10"/>
      <c r="C890" s="11"/>
      <c r="D890" s="89" t="s">
        <v>656</v>
      </c>
      <c r="E890" s="12"/>
      <c r="F890" s="5">
        <v>2021</v>
      </c>
      <c r="G890" s="905" t="s">
        <v>4921</v>
      </c>
      <c r="H890" s="49" t="s">
        <v>635</v>
      </c>
      <c r="I890" s="445">
        <v>78715.09</v>
      </c>
      <c r="J890" s="17">
        <v>0</v>
      </c>
    </row>
    <row r="891" spans="1:10" ht="51.75" x14ac:dyDescent="0.25">
      <c r="A891" s="2"/>
      <c r="B891" s="10"/>
      <c r="C891" s="11"/>
      <c r="D891" s="97" t="s">
        <v>657</v>
      </c>
      <c r="E891" s="12">
        <v>1</v>
      </c>
      <c r="F891" s="12">
        <v>2021</v>
      </c>
      <c r="G891" s="12"/>
      <c r="H891" s="49" t="s">
        <v>635</v>
      </c>
      <c r="I891" s="445">
        <v>18252</v>
      </c>
      <c r="J891" s="17">
        <v>0</v>
      </c>
    </row>
    <row r="892" spans="1:10" ht="51.75" x14ac:dyDescent="0.25">
      <c r="A892" s="2"/>
      <c r="B892" s="10"/>
      <c r="C892" s="11"/>
      <c r="D892" s="70" t="s">
        <v>6967</v>
      </c>
      <c r="E892" s="12">
        <v>1</v>
      </c>
      <c r="F892" s="12"/>
      <c r="G892" s="85" t="s">
        <v>6968</v>
      </c>
      <c r="H892" s="49" t="s">
        <v>635</v>
      </c>
      <c r="I892" s="445">
        <v>18500</v>
      </c>
      <c r="J892" s="17">
        <v>0</v>
      </c>
    </row>
    <row r="893" spans="1:10" ht="51.75" x14ac:dyDescent="0.25">
      <c r="A893" s="2"/>
      <c r="B893" s="10"/>
      <c r="C893" s="11"/>
      <c r="D893" s="70" t="s">
        <v>397</v>
      </c>
      <c r="E893" s="12">
        <v>1</v>
      </c>
      <c r="F893" s="12">
        <v>2021</v>
      </c>
      <c r="G893" s="12">
        <v>282</v>
      </c>
      <c r="H893" s="49" t="s">
        <v>635</v>
      </c>
      <c r="I893" s="445">
        <v>18500</v>
      </c>
      <c r="J893" s="17">
        <v>0</v>
      </c>
    </row>
    <row r="894" spans="1:10" ht="51.75" x14ac:dyDescent="0.25">
      <c r="A894" s="2"/>
      <c r="B894" s="10"/>
      <c r="C894" s="11"/>
      <c r="D894" s="70" t="s">
        <v>397</v>
      </c>
      <c r="E894" s="12">
        <v>1</v>
      </c>
      <c r="F894" s="12">
        <v>2021</v>
      </c>
      <c r="G894" s="12">
        <v>283</v>
      </c>
      <c r="H894" s="49" t="s">
        <v>635</v>
      </c>
      <c r="I894" s="445">
        <v>18500</v>
      </c>
      <c r="J894" s="17">
        <v>0</v>
      </c>
    </row>
    <row r="895" spans="1:10" ht="51.75" x14ac:dyDescent="0.25">
      <c r="A895" s="2"/>
      <c r="B895" s="10"/>
      <c r="C895" s="11"/>
      <c r="D895" s="70" t="s">
        <v>397</v>
      </c>
      <c r="E895" s="12">
        <v>1</v>
      </c>
      <c r="F895" s="12">
        <v>2021</v>
      </c>
      <c r="G895" s="12">
        <v>284</v>
      </c>
      <c r="H895" s="49" t="s">
        <v>635</v>
      </c>
      <c r="I895" s="445">
        <v>18500</v>
      </c>
      <c r="J895" s="17">
        <v>0</v>
      </c>
    </row>
    <row r="896" spans="1:10" ht="51.75" x14ac:dyDescent="0.25">
      <c r="A896" s="2"/>
      <c r="B896" s="10"/>
      <c r="C896" s="11"/>
      <c r="D896" s="70" t="s">
        <v>397</v>
      </c>
      <c r="E896" s="12">
        <v>1</v>
      </c>
      <c r="F896" s="12">
        <v>2021</v>
      </c>
      <c r="G896" s="12">
        <v>285</v>
      </c>
      <c r="H896" s="49" t="s">
        <v>635</v>
      </c>
      <c r="I896" s="445">
        <v>18500</v>
      </c>
      <c r="J896" s="17">
        <v>0</v>
      </c>
    </row>
    <row r="897" spans="1:11" ht="51.75" x14ac:dyDescent="0.25">
      <c r="A897" s="2"/>
      <c r="B897" s="10"/>
      <c r="C897" s="11"/>
      <c r="D897" s="70" t="s">
        <v>397</v>
      </c>
      <c r="E897" s="12">
        <v>1</v>
      </c>
      <c r="F897" s="12">
        <v>2021</v>
      </c>
      <c r="G897" s="12">
        <v>286</v>
      </c>
      <c r="H897" s="49" t="s">
        <v>635</v>
      </c>
      <c r="I897" s="445">
        <v>18500</v>
      </c>
      <c r="J897" s="17">
        <v>0</v>
      </c>
    </row>
    <row r="898" spans="1:11" ht="51.75" x14ac:dyDescent="0.25">
      <c r="A898" s="2"/>
      <c r="B898" s="10"/>
      <c r="C898" s="11"/>
      <c r="D898" s="70" t="s">
        <v>397</v>
      </c>
      <c r="E898" s="12">
        <v>1</v>
      </c>
      <c r="F898" s="12">
        <v>2021</v>
      </c>
      <c r="G898" s="12">
        <v>287</v>
      </c>
      <c r="H898" s="49" t="s">
        <v>635</v>
      </c>
      <c r="I898" s="445">
        <v>18500</v>
      </c>
      <c r="J898" s="17">
        <v>0</v>
      </c>
    </row>
    <row r="899" spans="1:11" ht="51.75" x14ac:dyDescent="0.25">
      <c r="A899" s="2"/>
      <c r="B899" s="10"/>
      <c r="C899" s="11"/>
      <c r="D899" s="70" t="s">
        <v>397</v>
      </c>
      <c r="E899" s="12">
        <v>1</v>
      </c>
      <c r="F899" s="12">
        <v>2021</v>
      </c>
      <c r="G899" s="12">
        <v>289</v>
      </c>
      <c r="H899" s="49" t="s">
        <v>635</v>
      </c>
      <c r="I899" s="445">
        <v>18500</v>
      </c>
      <c r="J899" s="17">
        <v>0</v>
      </c>
    </row>
    <row r="900" spans="1:11" ht="51.75" x14ac:dyDescent="0.25">
      <c r="A900" s="2"/>
      <c r="B900" s="10"/>
      <c r="C900" s="11"/>
      <c r="D900" s="70" t="s">
        <v>397</v>
      </c>
      <c r="E900" s="12">
        <v>1</v>
      </c>
      <c r="F900" s="12">
        <v>2021</v>
      </c>
      <c r="G900" s="12">
        <v>290</v>
      </c>
      <c r="H900" s="49" t="s">
        <v>635</v>
      </c>
      <c r="I900" s="445">
        <v>18500</v>
      </c>
      <c r="J900" s="17">
        <v>0</v>
      </c>
    </row>
    <row r="901" spans="1:11" ht="51.75" x14ac:dyDescent="0.25">
      <c r="A901" s="2"/>
      <c r="B901" s="10"/>
      <c r="C901" s="11"/>
      <c r="D901" s="70" t="s">
        <v>397</v>
      </c>
      <c r="E901" s="12">
        <v>1</v>
      </c>
      <c r="F901" s="12">
        <v>2021</v>
      </c>
      <c r="G901" s="12">
        <v>291</v>
      </c>
      <c r="H901" s="49" t="s">
        <v>635</v>
      </c>
      <c r="I901" s="445">
        <v>18500</v>
      </c>
      <c r="J901" s="17">
        <v>0</v>
      </c>
    </row>
    <row r="902" spans="1:11" ht="51.75" x14ac:dyDescent="0.25">
      <c r="A902" s="2"/>
      <c r="B902" s="10"/>
      <c r="C902" s="11"/>
      <c r="D902" s="70" t="s">
        <v>397</v>
      </c>
      <c r="E902" s="12">
        <v>1</v>
      </c>
      <c r="F902" s="12">
        <v>2021</v>
      </c>
      <c r="G902" s="12">
        <v>292</v>
      </c>
      <c r="H902" s="49" t="s">
        <v>635</v>
      </c>
      <c r="I902" s="445">
        <v>18500</v>
      </c>
      <c r="J902" s="17">
        <v>0</v>
      </c>
    </row>
    <row r="903" spans="1:11" ht="51.75" x14ac:dyDescent="0.25">
      <c r="A903" s="2"/>
      <c r="B903" s="10"/>
      <c r="C903" s="11"/>
      <c r="D903" s="70" t="s">
        <v>397</v>
      </c>
      <c r="E903" s="12">
        <v>1</v>
      </c>
      <c r="F903" s="12">
        <v>2021</v>
      </c>
      <c r="G903" s="12">
        <v>288</v>
      </c>
      <c r="H903" s="49" t="s">
        <v>635</v>
      </c>
      <c r="I903" s="445">
        <v>18500</v>
      </c>
      <c r="J903" s="17">
        <v>0</v>
      </c>
    </row>
    <row r="904" spans="1:11" ht="51.75" x14ac:dyDescent="0.25">
      <c r="A904" s="2"/>
      <c r="B904" s="10"/>
      <c r="C904" s="11"/>
      <c r="D904" s="70" t="s">
        <v>397</v>
      </c>
      <c r="E904" s="12">
        <v>1</v>
      </c>
      <c r="F904" s="12">
        <v>2021</v>
      </c>
      <c r="G904" s="12">
        <v>281</v>
      </c>
      <c r="H904" s="49" t="s">
        <v>635</v>
      </c>
      <c r="I904" s="445">
        <v>18500</v>
      </c>
      <c r="J904" s="17">
        <v>0</v>
      </c>
    </row>
    <row r="905" spans="1:11" ht="51.75" x14ac:dyDescent="0.25">
      <c r="A905" s="2"/>
      <c r="B905" s="10"/>
      <c r="C905" s="11"/>
      <c r="D905" s="95" t="s">
        <v>658</v>
      </c>
      <c r="E905" s="12">
        <v>1</v>
      </c>
      <c r="F905" s="12">
        <v>2020</v>
      </c>
      <c r="G905" s="12">
        <v>34202011</v>
      </c>
      <c r="H905" s="49" t="s">
        <v>635</v>
      </c>
      <c r="I905" s="445">
        <v>30000</v>
      </c>
      <c r="J905" s="17">
        <v>30000</v>
      </c>
    </row>
    <row r="906" spans="1:11" ht="51.75" x14ac:dyDescent="0.25">
      <c r="A906" s="2"/>
      <c r="B906" s="10"/>
      <c r="C906" s="11"/>
      <c r="D906" s="95" t="s">
        <v>658</v>
      </c>
      <c r="E906" s="12">
        <v>1</v>
      </c>
      <c r="F906" s="12">
        <v>2020</v>
      </c>
      <c r="G906" s="12">
        <v>34202031</v>
      </c>
      <c r="H906" s="49" t="s">
        <v>635</v>
      </c>
      <c r="I906" s="445">
        <v>30000</v>
      </c>
      <c r="J906" s="17">
        <v>30000</v>
      </c>
    </row>
    <row r="907" spans="1:11" ht="51.75" x14ac:dyDescent="0.25">
      <c r="A907" s="2"/>
      <c r="B907" s="10"/>
      <c r="C907" s="11"/>
      <c r="D907" s="95" t="s">
        <v>658</v>
      </c>
      <c r="E907" s="12">
        <v>1</v>
      </c>
      <c r="F907" s="12">
        <v>2020</v>
      </c>
      <c r="G907" s="12">
        <v>34202021</v>
      </c>
      <c r="H907" s="49" t="s">
        <v>635</v>
      </c>
      <c r="I907" s="445">
        <v>30000</v>
      </c>
      <c r="J907" s="17">
        <v>30000</v>
      </c>
    </row>
    <row r="908" spans="1:11" ht="51.75" x14ac:dyDescent="0.25">
      <c r="A908" s="2"/>
      <c r="B908" s="10"/>
      <c r="C908" s="11"/>
      <c r="D908" s="95" t="s">
        <v>233</v>
      </c>
      <c r="E908" s="12">
        <v>1</v>
      </c>
      <c r="F908" s="12">
        <v>2020</v>
      </c>
      <c r="G908" s="12">
        <v>34201913</v>
      </c>
      <c r="H908" s="49" t="s">
        <v>635</v>
      </c>
      <c r="I908" s="445">
        <v>33040</v>
      </c>
      <c r="J908" s="17">
        <v>33040</v>
      </c>
    </row>
    <row r="909" spans="1:11" ht="51.75" x14ac:dyDescent="0.25">
      <c r="A909" s="2"/>
      <c r="B909" s="10"/>
      <c r="C909" s="11"/>
      <c r="D909" s="95" t="s">
        <v>233</v>
      </c>
      <c r="E909" s="12">
        <v>1</v>
      </c>
      <c r="F909" s="12">
        <v>2019</v>
      </c>
      <c r="G909" s="12">
        <v>34201912</v>
      </c>
      <c r="H909" s="49" t="s">
        <v>635</v>
      </c>
      <c r="I909" s="445">
        <v>33040</v>
      </c>
      <c r="J909" s="17">
        <v>33040</v>
      </c>
    </row>
    <row r="910" spans="1:11" ht="51.75" x14ac:dyDescent="0.25">
      <c r="A910" s="2"/>
      <c r="B910" s="10"/>
      <c r="C910" s="11"/>
      <c r="D910" s="95" t="s">
        <v>233</v>
      </c>
      <c r="E910" s="12">
        <v>1</v>
      </c>
      <c r="F910" s="12">
        <v>2019</v>
      </c>
      <c r="G910" s="12">
        <v>101343</v>
      </c>
      <c r="H910" s="49" t="s">
        <v>635</v>
      </c>
      <c r="I910" s="445">
        <v>33040</v>
      </c>
      <c r="J910" s="17">
        <v>33040</v>
      </c>
    </row>
    <row r="911" spans="1:11" ht="51.75" x14ac:dyDescent="0.25">
      <c r="A911" s="2"/>
      <c r="B911" s="10"/>
      <c r="C911" s="11"/>
      <c r="D911" s="1004" t="s">
        <v>659</v>
      </c>
      <c r="E911" s="659">
        <v>1</v>
      </c>
      <c r="F911" s="659">
        <v>2019</v>
      </c>
      <c r="G911" s="659">
        <v>34201910</v>
      </c>
      <c r="H911" s="954" t="s">
        <v>635</v>
      </c>
      <c r="I911" s="689">
        <v>25000</v>
      </c>
      <c r="J911" s="1166">
        <v>25000</v>
      </c>
      <c r="K911" t="s">
        <v>6943</v>
      </c>
    </row>
    <row r="912" spans="1:11" ht="51.75" x14ac:dyDescent="0.25">
      <c r="A912" s="2"/>
      <c r="B912" s="10"/>
      <c r="C912" s="11"/>
      <c r="D912" s="1004" t="s">
        <v>659</v>
      </c>
      <c r="E912" s="659">
        <v>1</v>
      </c>
      <c r="F912" s="659">
        <v>2019</v>
      </c>
      <c r="G912" s="659">
        <v>3420198</v>
      </c>
      <c r="H912" s="954" t="s">
        <v>635</v>
      </c>
      <c r="I912" s="689">
        <v>25000</v>
      </c>
      <c r="J912" s="1166">
        <v>25000</v>
      </c>
      <c r="K912" t="s">
        <v>6943</v>
      </c>
    </row>
    <row r="913" spans="1:11" ht="51.75" x14ac:dyDescent="0.25">
      <c r="A913" s="2"/>
      <c r="B913" s="10"/>
      <c r="C913" s="11"/>
      <c r="D913" s="95" t="s">
        <v>659</v>
      </c>
      <c r="E913" s="12">
        <v>1</v>
      </c>
      <c r="F913" s="12">
        <v>2019</v>
      </c>
      <c r="G913" s="12">
        <v>3620197</v>
      </c>
      <c r="H913" s="49" t="s">
        <v>635</v>
      </c>
      <c r="I913" s="445">
        <v>25000</v>
      </c>
      <c r="J913" s="17">
        <v>25000</v>
      </c>
    </row>
    <row r="914" spans="1:11" ht="51.75" x14ac:dyDescent="0.25">
      <c r="A914" s="2"/>
      <c r="B914" s="10"/>
      <c r="C914" s="11"/>
      <c r="D914" s="95" t="s">
        <v>659</v>
      </c>
      <c r="E914" s="12">
        <v>1</v>
      </c>
      <c r="F914" s="12">
        <v>2019</v>
      </c>
      <c r="G914" s="12">
        <v>3412019</v>
      </c>
      <c r="H914" s="49" t="s">
        <v>635</v>
      </c>
      <c r="I914" s="445">
        <v>25000</v>
      </c>
      <c r="J914" s="17">
        <v>25000</v>
      </c>
    </row>
    <row r="915" spans="1:11" ht="51.75" x14ac:dyDescent="0.25">
      <c r="A915" s="2"/>
      <c r="B915" s="32" t="s">
        <v>660</v>
      </c>
      <c r="C915" s="19"/>
      <c r="D915" s="1004" t="s">
        <v>661</v>
      </c>
      <c r="E915" s="659">
        <v>1</v>
      </c>
      <c r="F915" s="659">
        <v>2018</v>
      </c>
      <c r="G915" s="659">
        <v>101340111</v>
      </c>
      <c r="H915" s="954" t="s">
        <v>635</v>
      </c>
      <c r="I915" s="689">
        <v>34286</v>
      </c>
      <c r="J915" s="690">
        <v>0</v>
      </c>
      <c r="K915" t="s">
        <v>6943</v>
      </c>
    </row>
    <row r="916" spans="1:11" ht="51.75" x14ac:dyDescent="0.25">
      <c r="A916" s="2"/>
      <c r="B916" s="32" t="s">
        <v>662</v>
      </c>
      <c r="C916" s="19"/>
      <c r="D916" s="27" t="s">
        <v>663</v>
      </c>
      <c r="E916" s="20"/>
      <c r="F916" s="12">
        <v>2018</v>
      </c>
      <c r="G916" s="12">
        <v>101340136</v>
      </c>
      <c r="H916" s="49" t="s">
        <v>635</v>
      </c>
      <c r="I916" s="445">
        <v>30939</v>
      </c>
      <c r="J916" s="21">
        <v>0</v>
      </c>
    </row>
    <row r="917" spans="1:11" ht="51.75" x14ac:dyDescent="0.25">
      <c r="A917" s="2"/>
      <c r="B917" s="32" t="s">
        <v>664</v>
      </c>
      <c r="C917" s="19"/>
      <c r="D917" s="95" t="s">
        <v>663</v>
      </c>
      <c r="E917" s="12">
        <v>1</v>
      </c>
      <c r="F917" s="12">
        <v>2018</v>
      </c>
      <c r="G917" s="12">
        <v>101340134</v>
      </c>
      <c r="H917" s="49" t="s">
        <v>635</v>
      </c>
      <c r="I917" s="445">
        <v>30939</v>
      </c>
      <c r="J917" s="21">
        <v>0</v>
      </c>
    </row>
    <row r="918" spans="1:11" ht="51.75" x14ac:dyDescent="0.25">
      <c r="A918" s="2"/>
      <c r="B918" s="32" t="s">
        <v>665</v>
      </c>
      <c r="C918" s="19"/>
      <c r="D918" s="27" t="s">
        <v>663</v>
      </c>
      <c r="E918" s="20"/>
      <c r="F918" s="12">
        <v>2018</v>
      </c>
      <c r="G918" s="12">
        <v>101340135</v>
      </c>
      <c r="H918" s="49" t="s">
        <v>635</v>
      </c>
      <c r="I918" s="445">
        <v>30939</v>
      </c>
      <c r="J918" s="21">
        <v>0</v>
      </c>
    </row>
    <row r="919" spans="1:11" ht="51.75" x14ac:dyDescent="0.25">
      <c r="A919" s="2"/>
      <c r="B919" s="32" t="s">
        <v>666</v>
      </c>
      <c r="C919" s="19"/>
      <c r="D919" s="671" t="s">
        <v>663</v>
      </c>
      <c r="E919" s="1186"/>
      <c r="F919" s="659">
        <v>2018</v>
      </c>
      <c r="G919" s="659">
        <v>101340138</v>
      </c>
      <c r="H919" s="954" t="s">
        <v>635</v>
      </c>
      <c r="I919" s="689">
        <v>30939</v>
      </c>
      <c r="J919" s="690">
        <v>0</v>
      </c>
      <c r="K919" t="s">
        <v>6943</v>
      </c>
    </row>
    <row r="920" spans="1:11" ht="51.75" x14ac:dyDescent="0.25">
      <c r="A920" s="2"/>
      <c r="B920" s="32" t="s">
        <v>667</v>
      </c>
      <c r="C920" s="19"/>
      <c r="D920" s="671" t="s">
        <v>663</v>
      </c>
      <c r="E920" s="1186"/>
      <c r="F920" s="659">
        <v>2018</v>
      </c>
      <c r="G920" s="659">
        <v>101340140</v>
      </c>
      <c r="H920" s="954" t="s">
        <v>635</v>
      </c>
      <c r="I920" s="689">
        <v>30939</v>
      </c>
      <c r="J920" s="690">
        <v>0</v>
      </c>
      <c r="K920" t="s">
        <v>6943</v>
      </c>
    </row>
    <row r="921" spans="1:11" ht="51.75" x14ac:dyDescent="0.25">
      <c r="A921" s="2"/>
      <c r="B921" s="42" t="s">
        <v>668</v>
      </c>
      <c r="C921" s="19"/>
      <c r="D921" s="671" t="s">
        <v>663</v>
      </c>
      <c r="E921" s="1186"/>
      <c r="F921" s="659">
        <v>2018</v>
      </c>
      <c r="G921" s="659">
        <v>101340139</v>
      </c>
      <c r="H921" s="954" t="s">
        <v>635</v>
      </c>
      <c r="I921" s="689">
        <v>30939</v>
      </c>
      <c r="J921" s="690">
        <v>0</v>
      </c>
      <c r="K921" t="s">
        <v>6943</v>
      </c>
    </row>
    <row r="922" spans="1:11" ht="51.75" x14ac:dyDescent="0.25">
      <c r="A922" s="2"/>
      <c r="B922" s="32" t="s">
        <v>669</v>
      </c>
      <c r="C922" s="19"/>
      <c r="D922" s="671" t="s">
        <v>663</v>
      </c>
      <c r="E922" s="1186"/>
      <c r="F922" s="659">
        <v>2018</v>
      </c>
      <c r="G922" s="659">
        <v>101340137</v>
      </c>
      <c r="H922" s="954" t="s">
        <v>635</v>
      </c>
      <c r="I922" s="689">
        <v>30939</v>
      </c>
      <c r="J922" s="690">
        <v>0</v>
      </c>
      <c r="K922" t="s">
        <v>6943</v>
      </c>
    </row>
    <row r="923" spans="1:11" ht="51.75" x14ac:dyDescent="0.25">
      <c r="A923" s="2"/>
      <c r="B923" s="32" t="s">
        <v>670</v>
      </c>
      <c r="C923" s="19"/>
      <c r="D923" s="95" t="s">
        <v>671</v>
      </c>
      <c r="E923" s="12">
        <v>1</v>
      </c>
      <c r="F923" s="12">
        <v>2018</v>
      </c>
      <c r="G923" s="12">
        <v>101340114</v>
      </c>
      <c r="H923" s="49" t="s">
        <v>635</v>
      </c>
      <c r="I923" s="445">
        <v>19481</v>
      </c>
      <c r="J923" s="21">
        <v>0</v>
      </c>
    </row>
    <row r="924" spans="1:11" ht="51.75" x14ac:dyDescent="0.25">
      <c r="A924" s="2"/>
      <c r="B924" s="32" t="s">
        <v>672</v>
      </c>
      <c r="C924" s="19"/>
      <c r="D924" s="27" t="s">
        <v>673</v>
      </c>
      <c r="E924" s="20"/>
      <c r="F924" s="12">
        <v>2018</v>
      </c>
      <c r="G924" s="12">
        <v>101340131</v>
      </c>
      <c r="H924" s="49" t="s">
        <v>635</v>
      </c>
      <c r="I924" s="445">
        <v>26670</v>
      </c>
      <c r="J924" s="21">
        <v>0</v>
      </c>
    </row>
    <row r="925" spans="1:11" ht="51.75" x14ac:dyDescent="0.25">
      <c r="A925" s="2"/>
      <c r="B925" s="32" t="s">
        <v>674</v>
      </c>
      <c r="C925" s="19"/>
      <c r="D925" s="27" t="s">
        <v>673</v>
      </c>
      <c r="E925" s="97"/>
      <c r="F925" s="12">
        <v>2018</v>
      </c>
      <c r="G925" s="12">
        <v>101340132</v>
      </c>
      <c r="H925" s="49" t="s">
        <v>635</v>
      </c>
      <c r="I925" s="445">
        <v>26670</v>
      </c>
      <c r="J925" s="21">
        <v>0</v>
      </c>
    </row>
    <row r="926" spans="1:11" ht="51.75" x14ac:dyDescent="0.25">
      <c r="A926" s="2"/>
      <c r="B926" s="32" t="s">
        <v>675</v>
      </c>
      <c r="C926" s="19"/>
      <c r="D926" s="95" t="s">
        <v>676</v>
      </c>
      <c r="E926" s="20"/>
      <c r="F926" s="12">
        <v>2018</v>
      </c>
      <c r="G926" s="12">
        <v>101340113</v>
      </c>
      <c r="H926" s="49" t="s">
        <v>635</v>
      </c>
      <c r="I926" s="445">
        <v>28156</v>
      </c>
      <c r="J926" s="21">
        <v>0</v>
      </c>
    </row>
    <row r="927" spans="1:11" ht="51.75" x14ac:dyDescent="0.25">
      <c r="A927" s="2"/>
      <c r="B927" s="32" t="s">
        <v>677</v>
      </c>
      <c r="C927" s="19"/>
      <c r="D927" s="95" t="s">
        <v>676</v>
      </c>
      <c r="E927" s="20"/>
      <c r="F927" s="12">
        <v>2018</v>
      </c>
      <c r="G927" s="12">
        <v>101340116</v>
      </c>
      <c r="H927" s="49" t="s">
        <v>635</v>
      </c>
      <c r="I927" s="445">
        <v>28252</v>
      </c>
      <c r="J927" s="21">
        <v>0</v>
      </c>
    </row>
    <row r="928" spans="1:11" ht="51.75" x14ac:dyDescent="0.25">
      <c r="A928" s="2"/>
      <c r="B928" s="32" t="s">
        <v>678</v>
      </c>
      <c r="C928" s="19"/>
      <c r="D928" s="95" t="s">
        <v>679</v>
      </c>
      <c r="E928" s="20"/>
      <c r="F928" s="12">
        <v>2018</v>
      </c>
      <c r="G928" s="12">
        <v>101340142</v>
      </c>
      <c r="H928" s="49" t="s">
        <v>635</v>
      </c>
      <c r="I928" s="445">
        <v>10060</v>
      </c>
      <c r="J928" s="21">
        <v>0</v>
      </c>
    </row>
    <row r="929" spans="1:10" ht="51.75" x14ac:dyDescent="0.25">
      <c r="A929" s="2"/>
      <c r="B929" s="32" t="s">
        <v>680</v>
      </c>
      <c r="C929" s="19"/>
      <c r="D929" s="95" t="s">
        <v>681</v>
      </c>
      <c r="E929" s="20"/>
      <c r="F929" s="12">
        <v>2018</v>
      </c>
      <c r="G929" s="12">
        <v>1013400061</v>
      </c>
      <c r="H929" s="49" t="s">
        <v>635</v>
      </c>
      <c r="I929" s="445">
        <v>177777</v>
      </c>
      <c r="J929" s="21">
        <v>19047.75</v>
      </c>
    </row>
    <row r="930" spans="1:10" ht="51.75" x14ac:dyDescent="0.25">
      <c r="A930" s="2"/>
      <c r="B930" s="32" t="s">
        <v>682</v>
      </c>
      <c r="C930" s="19"/>
      <c r="D930" s="95" t="s">
        <v>683</v>
      </c>
      <c r="E930" s="12">
        <v>1</v>
      </c>
      <c r="F930" s="12">
        <v>2018</v>
      </c>
      <c r="G930" s="12">
        <v>101340110</v>
      </c>
      <c r="H930" s="49" t="s">
        <v>635</v>
      </c>
      <c r="I930" s="445">
        <v>22290</v>
      </c>
      <c r="J930" s="21">
        <v>0</v>
      </c>
    </row>
    <row r="931" spans="1:10" ht="51.75" x14ac:dyDescent="0.25">
      <c r="A931" s="2"/>
      <c r="B931" s="32" t="s">
        <v>684</v>
      </c>
      <c r="C931" s="19"/>
      <c r="D931" s="95" t="s">
        <v>685</v>
      </c>
      <c r="E931" s="12">
        <v>1</v>
      </c>
      <c r="F931" s="12">
        <v>2018</v>
      </c>
      <c r="G931" s="12">
        <v>101340101</v>
      </c>
      <c r="H931" s="49" t="s">
        <v>635</v>
      </c>
      <c r="I931" s="445">
        <v>22561</v>
      </c>
      <c r="J931" s="21">
        <v>0</v>
      </c>
    </row>
    <row r="932" spans="1:10" ht="51.75" x14ac:dyDescent="0.25">
      <c r="A932" s="2"/>
      <c r="B932" s="32" t="s">
        <v>686</v>
      </c>
      <c r="C932" s="19"/>
      <c r="D932" s="95" t="s">
        <v>685</v>
      </c>
      <c r="E932" s="12">
        <v>1</v>
      </c>
      <c r="F932" s="12">
        <v>2018</v>
      </c>
      <c r="G932" s="12">
        <v>101340100</v>
      </c>
      <c r="H932" s="49" t="s">
        <v>635</v>
      </c>
      <c r="I932" s="445">
        <v>22561</v>
      </c>
      <c r="J932" s="21">
        <v>0</v>
      </c>
    </row>
    <row r="933" spans="1:10" ht="51.75" x14ac:dyDescent="0.25">
      <c r="A933" s="2"/>
      <c r="B933" s="32" t="s">
        <v>687</v>
      </c>
      <c r="C933" s="19"/>
      <c r="D933" s="95" t="s">
        <v>685</v>
      </c>
      <c r="E933" s="12">
        <v>1</v>
      </c>
      <c r="F933" s="12">
        <v>2018</v>
      </c>
      <c r="G933" s="12">
        <v>101340102</v>
      </c>
      <c r="H933" s="49" t="s">
        <v>635</v>
      </c>
      <c r="I933" s="445">
        <v>22561</v>
      </c>
      <c r="J933" s="21">
        <v>0</v>
      </c>
    </row>
    <row r="934" spans="1:10" ht="51.75" x14ac:dyDescent="0.25">
      <c r="A934" s="2"/>
      <c r="B934" s="32" t="s">
        <v>688</v>
      </c>
      <c r="C934" s="19"/>
      <c r="D934" s="95" t="s">
        <v>689</v>
      </c>
      <c r="E934" s="12">
        <v>1</v>
      </c>
      <c r="F934" s="12">
        <v>2017</v>
      </c>
      <c r="G934" s="12">
        <v>1013419</v>
      </c>
      <c r="H934" s="49" t="s">
        <v>635</v>
      </c>
      <c r="I934" s="445">
        <v>20500</v>
      </c>
      <c r="J934" s="21">
        <v>0</v>
      </c>
    </row>
    <row r="935" spans="1:10" ht="51.75" x14ac:dyDescent="0.25">
      <c r="A935" s="2"/>
      <c r="B935" s="32" t="s">
        <v>690</v>
      </c>
      <c r="C935" s="19"/>
      <c r="D935" s="95" t="s">
        <v>691</v>
      </c>
      <c r="E935" s="12">
        <v>1</v>
      </c>
      <c r="F935" s="12">
        <v>2017</v>
      </c>
      <c r="G935" s="12">
        <v>1013418</v>
      </c>
      <c r="H935" s="49" t="s">
        <v>635</v>
      </c>
      <c r="I935" s="445">
        <v>25000</v>
      </c>
      <c r="J935" s="21">
        <v>0</v>
      </c>
    </row>
    <row r="936" spans="1:10" ht="51.75" x14ac:dyDescent="0.25">
      <c r="A936" s="2"/>
      <c r="B936" s="32" t="s">
        <v>692</v>
      </c>
      <c r="C936" s="19"/>
      <c r="D936" s="27" t="s">
        <v>693</v>
      </c>
      <c r="E936" s="12">
        <v>1</v>
      </c>
      <c r="F936" s="12">
        <v>2017</v>
      </c>
      <c r="G936" s="12">
        <v>1013620</v>
      </c>
      <c r="H936" s="49" t="s">
        <v>635</v>
      </c>
      <c r="I936" s="445">
        <v>40500</v>
      </c>
      <c r="J936" s="21">
        <v>22725</v>
      </c>
    </row>
    <row r="937" spans="1:10" ht="51.75" x14ac:dyDescent="0.25">
      <c r="A937" s="2"/>
      <c r="B937" s="32" t="s">
        <v>695</v>
      </c>
      <c r="C937" s="19"/>
      <c r="D937" s="95" t="s">
        <v>694</v>
      </c>
      <c r="E937" s="12">
        <v>1</v>
      </c>
      <c r="F937" s="12">
        <v>2017</v>
      </c>
      <c r="G937" s="12">
        <v>374</v>
      </c>
      <c r="H937" s="49" t="s">
        <v>635</v>
      </c>
      <c r="I937" s="445">
        <v>28057</v>
      </c>
      <c r="J937" s="21">
        <v>0</v>
      </c>
    </row>
    <row r="938" spans="1:10" ht="51.75" x14ac:dyDescent="0.25">
      <c r="A938" s="2"/>
      <c r="B938" s="32" t="s">
        <v>696</v>
      </c>
      <c r="C938" s="19"/>
      <c r="D938" s="95" t="s">
        <v>697</v>
      </c>
      <c r="E938" s="12">
        <v>1</v>
      </c>
      <c r="F938" s="12">
        <v>2017</v>
      </c>
      <c r="G938" s="12">
        <v>101340120</v>
      </c>
      <c r="H938" s="49" t="s">
        <v>635</v>
      </c>
      <c r="I938" s="445">
        <v>30183</v>
      </c>
      <c r="J938" s="21">
        <v>0</v>
      </c>
    </row>
    <row r="939" spans="1:10" ht="51.75" x14ac:dyDescent="0.25">
      <c r="A939" s="2"/>
      <c r="B939" s="32" t="s">
        <v>698</v>
      </c>
      <c r="C939" s="19"/>
      <c r="D939" s="95" t="s">
        <v>699</v>
      </c>
      <c r="E939" s="12">
        <v>1</v>
      </c>
      <c r="F939" s="12">
        <v>2017</v>
      </c>
      <c r="G939" s="12">
        <v>1013415</v>
      </c>
      <c r="H939" s="49" t="s">
        <v>635</v>
      </c>
      <c r="I939" s="445">
        <v>12500</v>
      </c>
      <c r="J939" s="21">
        <v>0</v>
      </c>
    </row>
    <row r="940" spans="1:10" ht="51.75" x14ac:dyDescent="0.25">
      <c r="A940" s="2"/>
      <c r="B940" s="32" t="s">
        <v>700</v>
      </c>
      <c r="C940" s="19"/>
      <c r="D940" s="95" t="s">
        <v>701</v>
      </c>
      <c r="E940" s="12">
        <v>1</v>
      </c>
      <c r="F940" s="12">
        <v>2016</v>
      </c>
      <c r="G940" s="12">
        <v>101340060</v>
      </c>
      <c r="H940" s="49" t="s">
        <v>635</v>
      </c>
      <c r="I940" s="445">
        <v>32816</v>
      </c>
      <c r="J940" s="21">
        <v>0</v>
      </c>
    </row>
    <row r="941" spans="1:10" ht="51.75" x14ac:dyDescent="0.25">
      <c r="A941" s="2"/>
      <c r="B941" s="32" t="s">
        <v>702</v>
      </c>
      <c r="C941" s="19"/>
      <c r="D941" s="95" t="s">
        <v>288</v>
      </c>
      <c r="E941" s="12">
        <v>1</v>
      </c>
      <c r="F941" s="12">
        <v>2016</v>
      </c>
      <c r="G941" s="12">
        <v>101340051</v>
      </c>
      <c r="H941" s="49" t="s">
        <v>635</v>
      </c>
      <c r="I941" s="445">
        <v>27486</v>
      </c>
      <c r="J941" s="21">
        <v>0</v>
      </c>
    </row>
    <row r="942" spans="1:10" ht="51.75" x14ac:dyDescent="0.25">
      <c r="A942" s="2"/>
      <c r="B942" s="32" t="s">
        <v>703</v>
      </c>
      <c r="C942" s="19"/>
      <c r="D942" s="95" t="s">
        <v>658</v>
      </c>
      <c r="E942" s="12">
        <v>1</v>
      </c>
      <c r="F942" s="12">
        <v>2016</v>
      </c>
      <c r="G942" s="12">
        <v>101340023</v>
      </c>
      <c r="H942" s="49" t="s">
        <v>635</v>
      </c>
      <c r="I942" s="445">
        <v>16999</v>
      </c>
      <c r="J942" s="21">
        <v>0</v>
      </c>
    </row>
    <row r="943" spans="1:10" ht="51.75" x14ac:dyDescent="0.25">
      <c r="A943" s="2"/>
      <c r="B943" s="32" t="s">
        <v>704</v>
      </c>
      <c r="C943" s="19"/>
      <c r="D943" s="27" t="s">
        <v>705</v>
      </c>
      <c r="E943" s="5">
        <v>1</v>
      </c>
      <c r="F943" s="5">
        <v>2015</v>
      </c>
      <c r="G943" s="850">
        <v>101340005</v>
      </c>
      <c r="H943" s="49" t="s">
        <v>635</v>
      </c>
      <c r="I943" s="445">
        <v>45360</v>
      </c>
      <c r="J943" s="21">
        <v>3402</v>
      </c>
    </row>
    <row r="944" spans="1:10" ht="51.75" x14ac:dyDescent="0.25">
      <c r="A944" s="2"/>
      <c r="B944" s="32" t="s">
        <v>706</v>
      </c>
      <c r="C944" s="19"/>
      <c r="D944" s="27" t="s">
        <v>707</v>
      </c>
      <c r="E944" s="5">
        <v>1</v>
      </c>
      <c r="F944" s="5">
        <v>2015</v>
      </c>
      <c r="G944" s="850">
        <v>101340006</v>
      </c>
      <c r="H944" s="49" t="s">
        <v>635</v>
      </c>
      <c r="I944" s="445">
        <v>40704</v>
      </c>
      <c r="J944" s="21">
        <v>3052.8</v>
      </c>
    </row>
    <row r="945" spans="1:11" ht="51.75" x14ac:dyDescent="0.25">
      <c r="A945" s="2"/>
      <c r="B945" s="32" t="s">
        <v>708</v>
      </c>
      <c r="C945" s="19"/>
      <c r="D945" s="671" t="s">
        <v>709</v>
      </c>
      <c r="E945" s="697">
        <v>1</v>
      </c>
      <c r="F945" s="697">
        <v>2015</v>
      </c>
      <c r="G945" s="697">
        <v>101340001</v>
      </c>
      <c r="H945" s="954" t="s">
        <v>635</v>
      </c>
      <c r="I945" s="689">
        <v>27450</v>
      </c>
      <c r="J945" s="690">
        <v>0</v>
      </c>
      <c r="K945" t="s">
        <v>6943</v>
      </c>
    </row>
    <row r="946" spans="1:11" ht="51.75" x14ac:dyDescent="0.25">
      <c r="A946" s="2"/>
      <c r="B946" s="32" t="s">
        <v>710</v>
      </c>
      <c r="C946" s="19"/>
      <c r="D946" s="27" t="s">
        <v>711</v>
      </c>
      <c r="E946" s="12">
        <v>1</v>
      </c>
      <c r="F946" s="12">
        <v>2015</v>
      </c>
      <c r="G946" s="12">
        <v>101340003</v>
      </c>
      <c r="H946" s="49" t="s">
        <v>635</v>
      </c>
      <c r="I946" s="445">
        <v>238920</v>
      </c>
      <c r="J946" s="21">
        <v>17919</v>
      </c>
    </row>
    <row r="947" spans="1:11" ht="51.75" x14ac:dyDescent="0.25">
      <c r="A947" s="2"/>
      <c r="B947" s="32" t="s">
        <v>712</v>
      </c>
      <c r="C947" s="19"/>
      <c r="D947" s="27" t="s">
        <v>713</v>
      </c>
      <c r="E947" s="5">
        <v>1</v>
      </c>
      <c r="F947" s="5">
        <v>2015</v>
      </c>
      <c r="G947" s="850">
        <v>101340002</v>
      </c>
      <c r="H947" s="49" t="s">
        <v>635</v>
      </c>
      <c r="I947" s="445">
        <v>62000</v>
      </c>
      <c r="J947" s="21">
        <v>4649.63</v>
      </c>
    </row>
    <row r="948" spans="1:11" ht="51.75" x14ac:dyDescent="0.25">
      <c r="A948" s="2"/>
      <c r="B948" s="32" t="s">
        <v>714</v>
      </c>
      <c r="C948" s="19"/>
      <c r="D948" s="27" t="s">
        <v>715</v>
      </c>
      <c r="E948" s="5">
        <v>1</v>
      </c>
      <c r="F948" s="5">
        <v>2015</v>
      </c>
      <c r="G948" s="850">
        <v>101340004</v>
      </c>
      <c r="H948" s="49" t="s">
        <v>635</v>
      </c>
      <c r="I948" s="445">
        <v>66422</v>
      </c>
      <c r="J948" s="21">
        <v>4981.28</v>
      </c>
    </row>
    <row r="949" spans="1:11" ht="51.75" x14ac:dyDescent="0.25">
      <c r="A949" s="2"/>
      <c r="B949" s="32" t="s">
        <v>716</v>
      </c>
      <c r="C949" s="19"/>
      <c r="D949" s="27" t="s">
        <v>717</v>
      </c>
      <c r="E949" s="5">
        <v>1</v>
      </c>
      <c r="F949" s="5">
        <v>2015</v>
      </c>
      <c r="G949" s="850">
        <v>101340009</v>
      </c>
      <c r="H949" s="49" t="s">
        <v>635</v>
      </c>
      <c r="I949" s="445">
        <v>339900</v>
      </c>
      <c r="J949" s="21">
        <v>25492.5</v>
      </c>
    </row>
    <row r="950" spans="1:11" ht="51.75" x14ac:dyDescent="0.25">
      <c r="A950" s="2"/>
      <c r="B950" s="32" t="s">
        <v>718</v>
      </c>
      <c r="C950" s="19"/>
      <c r="D950" s="27" t="s">
        <v>719</v>
      </c>
      <c r="E950" s="5">
        <v>1</v>
      </c>
      <c r="F950" s="5">
        <v>2015</v>
      </c>
      <c r="G950" s="1142">
        <v>101340007</v>
      </c>
      <c r="H950" s="49" t="s">
        <v>635</v>
      </c>
      <c r="I950" s="445">
        <v>59610</v>
      </c>
      <c r="J950" s="21">
        <v>4470.75</v>
      </c>
    </row>
    <row r="951" spans="1:11" ht="51.75" x14ac:dyDescent="0.25">
      <c r="A951" s="2"/>
      <c r="B951" s="32" t="s">
        <v>720</v>
      </c>
      <c r="C951" s="19"/>
      <c r="D951" s="27" t="s">
        <v>721</v>
      </c>
      <c r="E951" s="5">
        <v>1</v>
      </c>
      <c r="F951" s="5">
        <v>2015</v>
      </c>
      <c r="G951" s="850">
        <v>101340021</v>
      </c>
      <c r="H951" s="49" t="s">
        <v>635</v>
      </c>
      <c r="I951" s="445">
        <v>209263</v>
      </c>
      <c r="J951" s="21">
        <v>15694.54</v>
      </c>
    </row>
    <row r="952" spans="1:11" ht="51.75" x14ac:dyDescent="0.25">
      <c r="A952" s="2"/>
      <c r="B952" s="32" t="s">
        <v>722</v>
      </c>
      <c r="C952" s="19"/>
      <c r="D952" s="27" t="s">
        <v>721</v>
      </c>
      <c r="E952" s="5">
        <v>1</v>
      </c>
      <c r="F952" s="5">
        <v>2015</v>
      </c>
      <c r="G952" s="850">
        <v>101340020</v>
      </c>
      <c r="H952" s="49" t="s">
        <v>635</v>
      </c>
      <c r="I952" s="445">
        <v>209263</v>
      </c>
      <c r="J952" s="21">
        <v>15694.54</v>
      </c>
    </row>
    <row r="953" spans="1:11" ht="51.75" x14ac:dyDescent="0.25">
      <c r="A953" s="2"/>
      <c r="B953" s="32" t="s">
        <v>723</v>
      </c>
      <c r="C953" s="19"/>
      <c r="D953" s="27" t="s">
        <v>721</v>
      </c>
      <c r="E953" s="5">
        <v>1</v>
      </c>
      <c r="F953" s="5">
        <v>2015</v>
      </c>
      <c r="G953" s="850">
        <v>101340010</v>
      </c>
      <c r="H953" s="49" t="s">
        <v>635</v>
      </c>
      <c r="I953" s="445">
        <v>209263</v>
      </c>
      <c r="J953" s="21">
        <v>15694.54</v>
      </c>
    </row>
    <row r="954" spans="1:11" ht="51.75" x14ac:dyDescent="0.25">
      <c r="A954" s="2"/>
      <c r="B954" s="32" t="s">
        <v>724</v>
      </c>
      <c r="C954" s="19"/>
      <c r="D954" s="27" t="s">
        <v>721</v>
      </c>
      <c r="E954" s="5">
        <v>1</v>
      </c>
      <c r="F954" s="5">
        <v>2015</v>
      </c>
      <c r="G954" s="850">
        <v>101340022</v>
      </c>
      <c r="H954" s="49" t="s">
        <v>635</v>
      </c>
      <c r="I954" s="445">
        <v>209263</v>
      </c>
      <c r="J954" s="21">
        <v>15694.54</v>
      </c>
    </row>
    <row r="955" spans="1:11" ht="51.75" x14ac:dyDescent="0.25">
      <c r="A955" s="2"/>
      <c r="B955" s="32" t="s">
        <v>725</v>
      </c>
      <c r="C955" s="19"/>
      <c r="D955" s="27" t="s">
        <v>726</v>
      </c>
      <c r="E955" s="5">
        <v>1</v>
      </c>
      <c r="F955" s="5">
        <v>2015</v>
      </c>
      <c r="G955" s="850">
        <v>101340008</v>
      </c>
      <c r="H955" s="49" t="s">
        <v>635</v>
      </c>
      <c r="I955" s="445">
        <v>205900</v>
      </c>
      <c r="J955" s="21">
        <v>15442.87</v>
      </c>
    </row>
    <row r="956" spans="1:11" ht="51.75" x14ac:dyDescent="0.25">
      <c r="A956" s="2"/>
      <c r="B956" s="32" t="s">
        <v>727</v>
      </c>
      <c r="C956" s="19"/>
      <c r="D956" s="27" t="s">
        <v>728</v>
      </c>
      <c r="E956" s="12">
        <v>1</v>
      </c>
      <c r="F956" s="12">
        <v>2014</v>
      </c>
      <c r="G956" s="12">
        <v>101240057</v>
      </c>
      <c r="H956" s="49" t="s">
        <v>635</v>
      </c>
      <c r="I956" s="445">
        <v>204729</v>
      </c>
      <c r="J956" s="21">
        <v>0</v>
      </c>
    </row>
    <row r="957" spans="1:11" ht="51.75" x14ac:dyDescent="0.25">
      <c r="A957" s="2"/>
      <c r="B957" s="32" t="s">
        <v>729</v>
      </c>
      <c r="C957" s="19"/>
      <c r="D957" s="95" t="s">
        <v>730</v>
      </c>
      <c r="E957" s="12">
        <v>1</v>
      </c>
      <c r="F957" s="12">
        <v>2014</v>
      </c>
      <c r="G957" s="12">
        <v>101240049</v>
      </c>
      <c r="H957" s="49" t="s">
        <v>635</v>
      </c>
      <c r="I957" s="445">
        <v>17964</v>
      </c>
      <c r="J957" s="21">
        <v>0</v>
      </c>
    </row>
    <row r="958" spans="1:11" ht="51.75" x14ac:dyDescent="0.25">
      <c r="A958" s="2"/>
      <c r="B958" s="32" t="s">
        <v>731</v>
      </c>
      <c r="C958" s="19"/>
      <c r="D958" s="1004" t="s">
        <v>732</v>
      </c>
      <c r="E958" s="659">
        <v>1</v>
      </c>
      <c r="F958" s="659">
        <v>2014</v>
      </c>
      <c r="G958" s="659">
        <v>101240052</v>
      </c>
      <c r="H958" s="954" t="s">
        <v>635</v>
      </c>
      <c r="I958" s="689">
        <v>14606</v>
      </c>
      <c r="J958" s="690">
        <v>0</v>
      </c>
      <c r="K958" t="s">
        <v>6943</v>
      </c>
    </row>
    <row r="959" spans="1:11" ht="51.75" x14ac:dyDescent="0.25">
      <c r="A959" s="2"/>
      <c r="B959" s="32" t="s">
        <v>733</v>
      </c>
      <c r="C959" s="19"/>
      <c r="D959" s="95" t="s">
        <v>734</v>
      </c>
      <c r="E959" s="12">
        <v>1</v>
      </c>
      <c r="F959" s="12">
        <v>2013</v>
      </c>
      <c r="G959" s="12">
        <v>101340011</v>
      </c>
      <c r="H959" s="49" t="s">
        <v>635</v>
      </c>
      <c r="I959" s="445">
        <v>18800</v>
      </c>
      <c r="J959" s="21">
        <v>0</v>
      </c>
    </row>
    <row r="960" spans="1:11" ht="51.75" x14ac:dyDescent="0.25">
      <c r="A960" s="2"/>
      <c r="B960" s="32" t="s">
        <v>735</v>
      </c>
      <c r="C960" s="19"/>
      <c r="D960" s="95" t="s">
        <v>734</v>
      </c>
      <c r="E960" s="12">
        <v>1</v>
      </c>
      <c r="F960" s="12">
        <v>2013</v>
      </c>
      <c r="G960" s="12">
        <v>101340012</v>
      </c>
      <c r="H960" s="49" t="s">
        <v>635</v>
      </c>
      <c r="I960" s="445">
        <v>18800</v>
      </c>
      <c r="J960" s="21">
        <v>0</v>
      </c>
    </row>
    <row r="961" spans="1:11" ht="51.75" x14ac:dyDescent="0.25">
      <c r="A961" s="2"/>
      <c r="B961" s="32" t="s">
        <v>736</v>
      </c>
      <c r="C961" s="19"/>
      <c r="D961" s="95" t="s">
        <v>737</v>
      </c>
      <c r="E961" s="12">
        <v>1</v>
      </c>
      <c r="F961" s="12">
        <v>2013</v>
      </c>
      <c r="G961" s="12">
        <v>10124067</v>
      </c>
      <c r="H961" s="49" t="s">
        <v>635</v>
      </c>
      <c r="I961" s="445">
        <v>96400</v>
      </c>
      <c r="J961" s="21">
        <v>0</v>
      </c>
    </row>
    <row r="962" spans="1:11" ht="51.75" x14ac:dyDescent="0.25">
      <c r="A962" s="2"/>
      <c r="B962" s="32" t="s">
        <v>738</v>
      </c>
      <c r="C962" s="19"/>
      <c r="D962" s="95" t="s">
        <v>739</v>
      </c>
      <c r="E962" s="12">
        <v>1</v>
      </c>
      <c r="F962" s="12">
        <v>2013</v>
      </c>
      <c r="G962" s="12">
        <v>10124068</v>
      </c>
      <c r="H962" s="49" t="s">
        <v>635</v>
      </c>
      <c r="I962" s="445">
        <v>21000</v>
      </c>
      <c r="J962" s="21">
        <v>0</v>
      </c>
    </row>
    <row r="963" spans="1:11" ht="51.75" x14ac:dyDescent="0.25">
      <c r="A963" s="2"/>
      <c r="B963" s="32" t="s">
        <v>740</v>
      </c>
      <c r="C963" s="19"/>
      <c r="D963" s="27" t="s">
        <v>741</v>
      </c>
      <c r="E963" s="12">
        <v>1</v>
      </c>
      <c r="F963" s="12">
        <v>2013</v>
      </c>
      <c r="G963" s="12">
        <v>10124029</v>
      </c>
      <c r="H963" s="49" t="s">
        <v>635</v>
      </c>
      <c r="I963" s="445">
        <v>17955</v>
      </c>
      <c r="J963" s="21">
        <v>0</v>
      </c>
    </row>
    <row r="964" spans="1:11" ht="51.75" x14ac:dyDescent="0.25">
      <c r="A964" s="2"/>
      <c r="B964" s="32" t="s">
        <v>742</v>
      </c>
      <c r="C964" s="19"/>
      <c r="D964" s="95" t="s">
        <v>743</v>
      </c>
      <c r="E964" s="12">
        <v>1</v>
      </c>
      <c r="F964" s="12">
        <v>2013</v>
      </c>
      <c r="G964" s="12">
        <v>10124037</v>
      </c>
      <c r="H964" s="49" t="s">
        <v>635</v>
      </c>
      <c r="I964" s="445">
        <v>11042</v>
      </c>
      <c r="J964" s="21">
        <v>0</v>
      </c>
    </row>
    <row r="965" spans="1:11" ht="51.75" x14ac:dyDescent="0.25">
      <c r="A965" s="2"/>
      <c r="B965" s="32"/>
      <c r="C965" s="19"/>
      <c r="D965" s="27" t="s">
        <v>743</v>
      </c>
      <c r="E965" s="12">
        <v>1</v>
      </c>
      <c r="F965" s="12">
        <v>2013</v>
      </c>
      <c r="G965" s="12">
        <v>10124041</v>
      </c>
      <c r="H965" s="49" t="s">
        <v>635</v>
      </c>
      <c r="I965" s="445">
        <v>11042</v>
      </c>
      <c r="J965" s="21">
        <v>0</v>
      </c>
    </row>
    <row r="966" spans="1:11" ht="51.75" x14ac:dyDescent="0.25">
      <c r="A966" s="2"/>
      <c r="B966" s="32"/>
      <c r="C966" s="19"/>
      <c r="D966" s="27" t="s">
        <v>743</v>
      </c>
      <c r="E966" s="12">
        <v>1</v>
      </c>
      <c r="F966" s="12">
        <v>2013</v>
      </c>
      <c r="G966" s="12">
        <v>10124034</v>
      </c>
      <c r="H966" s="49" t="s">
        <v>635</v>
      </c>
      <c r="I966" s="445">
        <v>11042</v>
      </c>
      <c r="J966" s="21">
        <v>0</v>
      </c>
    </row>
    <row r="967" spans="1:11" ht="51.75" x14ac:dyDescent="0.25">
      <c r="A967" s="2"/>
      <c r="B967" s="32"/>
      <c r="C967" s="19"/>
      <c r="D967" s="27" t="s">
        <v>743</v>
      </c>
      <c r="E967" s="12">
        <v>1</v>
      </c>
      <c r="F967" s="12">
        <v>2013</v>
      </c>
      <c r="G967" s="12">
        <v>10124030</v>
      </c>
      <c r="H967" s="49" t="s">
        <v>635</v>
      </c>
      <c r="I967" s="445">
        <v>11042</v>
      </c>
      <c r="J967" s="21">
        <v>0</v>
      </c>
    </row>
    <row r="968" spans="1:11" ht="51.75" x14ac:dyDescent="0.25">
      <c r="A968" s="2"/>
      <c r="B968" s="32"/>
      <c r="C968" s="19"/>
      <c r="D968" s="27" t="s">
        <v>743</v>
      </c>
      <c r="E968" s="12">
        <v>1</v>
      </c>
      <c r="F968" s="12">
        <v>2013</v>
      </c>
      <c r="G968" s="12">
        <v>10124042</v>
      </c>
      <c r="H968" s="49" t="s">
        <v>635</v>
      </c>
      <c r="I968" s="445">
        <v>11042</v>
      </c>
      <c r="J968" s="21">
        <v>0</v>
      </c>
    </row>
    <row r="969" spans="1:11" ht="51.75" x14ac:dyDescent="0.25">
      <c r="A969" s="2"/>
      <c r="B969" s="32"/>
      <c r="C969" s="19"/>
      <c r="D969" s="27" t="s">
        <v>743</v>
      </c>
      <c r="E969" s="12">
        <v>1</v>
      </c>
      <c r="F969" s="12">
        <v>2013</v>
      </c>
      <c r="G969" s="12">
        <v>10124035</v>
      </c>
      <c r="H969" s="49" t="s">
        <v>635</v>
      </c>
      <c r="I969" s="445">
        <v>11042</v>
      </c>
      <c r="J969" s="21">
        <v>0</v>
      </c>
    </row>
    <row r="970" spans="1:11" ht="51.75" x14ac:dyDescent="0.25">
      <c r="A970" s="2"/>
      <c r="B970" s="32"/>
      <c r="C970" s="19"/>
      <c r="D970" s="27" t="s">
        <v>743</v>
      </c>
      <c r="E970" s="12">
        <v>1</v>
      </c>
      <c r="F970" s="12">
        <v>2013</v>
      </c>
      <c r="G970" s="12">
        <v>10124040</v>
      </c>
      <c r="H970" s="49" t="s">
        <v>635</v>
      </c>
      <c r="I970" s="445">
        <v>11042</v>
      </c>
      <c r="J970" s="21">
        <v>0</v>
      </c>
    </row>
    <row r="971" spans="1:11" ht="51.75" x14ac:dyDescent="0.25">
      <c r="A971" s="2"/>
      <c r="B971" s="32"/>
      <c r="C971" s="19"/>
      <c r="D971" s="27" t="s">
        <v>743</v>
      </c>
      <c r="E971" s="12">
        <v>1</v>
      </c>
      <c r="F971" s="12">
        <v>2013</v>
      </c>
      <c r="G971" s="12">
        <v>10124033</v>
      </c>
      <c r="H971" s="49" t="s">
        <v>635</v>
      </c>
      <c r="I971" s="445">
        <v>11042</v>
      </c>
      <c r="J971" s="21">
        <v>0</v>
      </c>
    </row>
    <row r="972" spans="1:11" ht="51.75" x14ac:dyDescent="0.25">
      <c r="A972" s="2"/>
      <c r="B972" s="32" t="s">
        <v>745</v>
      </c>
      <c r="C972" s="19"/>
      <c r="D972" s="95" t="s">
        <v>744</v>
      </c>
      <c r="E972" s="12">
        <v>1</v>
      </c>
      <c r="F972" s="98">
        <v>40389</v>
      </c>
      <c r="G972" s="85" t="s">
        <v>4891</v>
      </c>
      <c r="H972" s="49" t="s">
        <v>635</v>
      </c>
      <c r="I972" s="445">
        <v>11110</v>
      </c>
      <c r="J972" s="21">
        <v>0</v>
      </c>
    </row>
    <row r="973" spans="1:11" ht="51.75" x14ac:dyDescent="0.25">
      <c r="A973" s="2"/>
      <c r="B973" s="32" t="s">
        <v>746</v>
      </c>
      <c r="C973" s="19"/>
      <c r="D973" s="671" t="s">
        <v>744</v>
      </c>
      <c r="E973" s="659">
        <v>1</v>
      </c>
      <c r="F973" s="1187">
        <v>40389</v>
      </c>
      <c r="G973" s="1046" t="s">
        <v>4894</v>
      </c>
      <c r="H973" s="954" t="s">
        <v>635</v>
      </c>
      <c r="I973" s="689">
        <v>11110</v>
      </c>
      <c r="J973" s="690">
        <v>0</v>
      </c>
      <c r="K973" t="s">
        <v>6943</v>
      </c>
    </row>
    <row r="974" spans="1:11" ht="51.75" x14ac:dyDescent="0.25">
      <c r="A974" s="2"/>
      <c r="B974" s="32" t="s">
        <v>747</v>
      </c>
      <c r="C974" s="19"/>
      <c r="D974" s="63" t="s">
        <v>748</v>
      </c>
      <c r="E974" s="100">
        <v>1</v>
      </c>
      <c r="F974" s="33" t="s">
        <v>749</v>
      </c>
      <c r="G974" s="907" t="s">
        <v>4895</v>
      </c>
      <c r="H974" s="49" t="s">
        <v>635</v>
      </c>
      <c r="I974" s="445">
        <v>11676.72</v>
      </c>
      <c r="J974" s="21">
        <v>0</v>
      </c>
    </row>
    <row r="975" spans="1:11" ht="51.75" x14ac:dyDescent="0.25">
      <c r="A975" s="2"/>
      <c r="B975" s="32" t="s">
        <v>751</v>
      </c>
      <c r="C975" s="19"/>
      <c r="D975" s="27" t="s">
        <v>750</v>
      </c>
      <c r="E975" s="100">
        <v>1</v>
      </c>
      <c r="F975" s="33">
        <v>2012</v>
      </c>
      <c r="G975" s="907" t="s">
        <v>4900</v>
      </c>
      <c r="H975" s="49" t="s">
        <v>635</v>
      </c>
      <c r="I975" s="445">
        <v>88048</v>
      </c>
      <c r="J975" s="21">
        <v>0</v>
      </c>
    </row>
    <row r="976" spans="1:11" ht="51.75" x14ac:dyDescent="0.25">
      <c r="A976" s="2"/>
      <c r="B976" s="32" t="s">
        <v>752</v>
      </c>
      <c r="C976" s="19"/>
      <c r="D976" s="95" t="s">
        <v>737</v>
      </c>
      <c r="E976" s="100">
        <v>1</v>
      </c>
      <c r="F976" s="33">
        <v>2013</v>
      </c>
      <c r="G976" s="33">
        <v>10124080</v>
      </c>
      <c r="H976" s="49" t="s">
        <v>635</v>
      </c>
      <c r="I976" s="445">
        <v>96400</v>
      </c>
      <c r="J976" s="21">
        <v>0</v>
      </c>
    </row>
    <row r="977" spans="1:11" ht="51.75" x14ac:dyDescent="0.25">
      <c r="A977" s="2"/>
      <c r="B977" s="32" t="s">
        <v>753</v>
      </c>
      <c r="C977" s="19"/>
      <c r="D977" s="27" t="s">
        <v>754</v>
      </c>
      <c r="E977" s="100">
        <v>1</v>
      </c>
      <c r="F977" s="33">
        <v>2008</v>
      </c>
      <c r="G977" s="33">
        <v>1013410</v>
      </c>
      <c r="H977" s="49" t="s">
        <v>635</v>
      </c>
      <c r="I977" s="445">
        <v>34563</v>
      </c>
      <c r="J977" s="21">
        <v>0</v>
      </c>
    </row>
    <row r="978" spans="1:11" ht="51.75" x14ac:dyDescent="0.25">
      <c r="A978" s="2"/>
      <c r="B978" s="32" t="s">
        <v>755</v>
      </c>
      <c r="C978" s="19"/>
      <c r="D978" s="27" t="s">
        <v>756</v>
      </c>
      <c r="E978" s="100">
        <v>1</v>
      </c>
      <c r="F978" s="33">
        <v>2008</v>
      </c>
      <c r="G978" s="33">
        <v>101340050</v>
      </c>
      <c r="H978" s="49" t="s">
        <v>635</v>
      </c>
      <c r="I978" s="445">
        <v>20720</v>
      </c>
      <c r="J978" s="21">
        <v>0</v>
      </c>
    </row>
    <row r="979" spans="1:11" ht="51.75" x14ac:dyDescent="0.25">
      <c r="A979" s="2"/>
      <c r="B979" s="99" t="s">
        <v>757</v>
      </c>
      <c r="C979" s="19"/>
      <c r="D979" s="27" t="s">
        <v>758</v>
      </c>
      <c r="E979" s="100">
        <v>1</v>
      </c>
      <c r="F979" s="33">
        <v>2012</v>
      </c>
      <c r="G979" s="907" t="s">
        <v>4899</v>
      </c>
      <c r="H979" s="49" t="s">
        <v>635</v>
      </c>
      <c r="I979" s="445">
        <v>39510</v>
      </c>
      <c r="J979" s="21">
        <v>0</v>
      </c>
    </row>
    <row r="980" spans="1:11" ht="51.75" x14ac:dyDescent="0.25">
      <c r="A980" s="2"/>
      <c r="B980" s="32" t="s">
        <v>759</v>
      </c>
      <c r="C980" s="19"/>
      <c r="D980" s="27" t="s">
        <v>760</v>
      </c>
      <c r="E980" s="100">
        <v>1</v>
      </c>
      <c r="F980" s="33" t="s">
        <v>761</v>
      </c>
      <c r="G980" s="33">
        <v>1380468</v>
      </c>
      <c r="H980" s="49" t="s">
        <v>635</v>
      </c>
      <c r="I980" s="445">
        <v>19787</v>
      </c>
      <c r="J980" s="21">
        <v>0</v>
      </c>
    </row>
    <row r="981" spans="1:11" ht="51.75" x14ac:dyDescent="0.25">
      <c r="A981" s="2"/>
      <c r="B981" s="32" t="s">
        <v>762</v>
      </c>
      <c r="C981" s="19"/>
      <c r="D981" s="27" t="s">
        <v>763</v>
      </c>
      <c r="E981" s="100">
        <v>1</v>
      </c>
      <c r="F981" s="33">
        <v>2012</v>
      </c>
      <c r="G981" s="907" t="s">
        <v>4905</v>
      </c>
      <c r="H981" s="49" t="s">
        <v>635</v>
      </c>
      <c r="I981" s="445">
        <v>14850</v>
      </c>
      <c r="J981" s="21">
        <v>0</v>
      </c>
    </row>
    <row r="982" spans="1:11" ht="51.75" x14ac:dyDescent="0.25">
      <c r="A982" s="2"/>
      <c r="B982" s="32" t="s">
        <v>764</v>
      </c>
      <c r="C982" s="19"/>
      <c r="D982" s="27" t="s">
        <v>763</v>
      </c>
      <c r="E982" s="100">
        <v>1</v>
      </c>
      <c r="F982" s="33">
        <v>2012</v>
      </c>
      <c r="G982" s="907" t="s">
        <v>4916</v>
      </c>
      <c r="H982" s="49" t="s">
        <v>635</v>
      </c>
      <c r="I982" s="445">
        <v>14850</v>
      </c>
      <c r="J982" s="21">
        <v>0</v>
      </c>
    </row>
    <row r="983" spans="1:11" ht="51.75" x14ac:dyDescent="0.25">
      <c r="A983" s="2"/>
      <c r="B983" s="32" t="s">
        <v>765</v>
      </c>
      <c r="C983" s="19"/>
      <c r="D983" s="671" t="s">
        <v>766</v>
      </c>
      <c r="E983" s="1188">
        <v>1</v>
      </c>
      <c r="F983" s="692">
        <v>2012</v>
      </c>
      <c r="G983" s="1189" t="s">
        <v>4904</v>
      </c>
      <c r="H983" s="954" t="s">
        <v>635</v>
      </c>
      <c r="I983" s="689">
        <v>19315.41</v>
      </c>
      <c r="J983" s="690">
        <v>0</v>
      </c>
      <c r="K983" t="s">
        <v>6943</v>
      </c>
    </row>
    <row r="984" spans="1:11" ht="51.75" x14ac:dyDescent="0.25">
      <c r="A984" s="2"/>
      <c r="B984" s="32" t="s">
        <v>767</v>
      </c>
      <c r="C984" s="19"/>
      <c r="D984" s="27" t="s">
        <v>768</v>
      </c>
      <c r="E984" s="100">
        <v>1</v>
      </c>
      <c r="F984" s="33" t="s">
        <v>749</v>
      </c>
      <c r="G984" s="907" t="s">
        <v>4898</v>
      </c>
      <c r="H984" s="49" t="s">
        <v>635</v>
      </c>
      <c r="I984" s="445">
        <v>14764.22</v>
      </c>
      <c r="J984" s="21">
        <v>0</v>
      </c>
    </row>
    <row r="985" spans="1:11" ht="51.75" x14ac:dyDescent="0.25">
      <c r="A985" s="2"/>
      <c r="B985" s="32" t="s">
        <v>769</v>
      </c>
      <c r="C985" s="19"/>
      <c r="D985" s="63" t="s">
        <v>770</v>
      </c>
      <c r="E985" s="100">
        <v>1</v>
      </c>
      <c r="F985" s="33">
        <v>2008</v>
      </c>
      <c r="G985" s="907" t="s">
        <v>4908</v>
      </c>
      <c r="H985" s="49" t="s">
        <v>635</v>
      </c>
      <c r="I985" s="445">
        <v>49490</v>
      </c>
      <c r="J985" s="21">
        <v>0</v>
      </c>
    </row>
    <row r="986" spans="1:11" ht="51.75" x14ac:dyDescent="0.25">
      <c r="A986" s="2"/>
      <c r="B986" s="36"/>
      <c r="C986" s="19"/>
      <c r="D986" s="27" t="s">
        <v>771</v>
      </c>
      <c r="E986" s="100">
        <v>1</v>
      </c>
      <c r="F986" s="33">
        <v>2008</v>
      </c>
      <c r="G986" s="907" t="s">
        <v>4907</v>
      </c>
      <c r="H986" s="49" t="s">
        <v>635</v>
      </c>
      <c r="I986" s="445">
        <v>10840.6</v>
      </c>
      <c r="J986" s="21">
        <v>0</v>
      </c>
    </row>
    <row r="987" spans="1:11" ht="51.75" x14ac:dyDescent="0.25">
      <c r="A987" s="2"/>
      <c r="B987" s="36"/>
      <c r="C987" s="19"/>
      <c r="D987" s="27" t="s">
        <v>772</v>
      </c>
      <c r="E987" s="100">
        <v>1</v>
      </c>
      <c r="F987" s="33">
        <v>2013</v>
      </c>
      <c r="G987" s="33">
        <v>101340013</v>
      </c>
      <c r="H987" s="49" t="s">
        <v>635</v>
      </c>
      <c r="I987" s="445">
        <v>18792.7</v>
      </c>
      <c r="J987" s="21">
        <v>0</v>
      </c>
    </row>
    <row r="988" spans="1:11" ht="51.75" x14ac:dyDescent="0.25">
      <c r="A988" s="2">
        <v>1168</v>
      </c>
      <c r="B988" s="85"/>
      <c r="C988" s="19"/>
      <c r="D988" s="27" t="s">
        <v>773</v>
      </c>
      <c r="E988" s="100">
        <v>1</v>
      </c>
      <c r="F988" s="33" t="s">
        <v>774</v>
      </c>
      <c r="G988" s="907" t="s">
        <v>4903</v>
      </c>
      <c r="H988" s="49" t="s">
        <v>635</v>
      </c>
      <c r="I988" s="445">
        <v>24381</v>
      </c>
      <c r="J988" s="21">
        <v>0</v>
      </c>
    </row>
    <row r="989" spans="1:11" ht="51.75" x14ac:dyDescent="0.25">
      <c r="A989" s="2"/>
      <c r="B989" s="36"/>
      <c r="C989" s="19"/>
      <c r="D989" s="671" t="s">
        <v>775</v>
      </c>
      <c r="E989" s="1188">
        <v>1</v>
      </c>
      <c r="F989" s="1190">
        <v>40168</v>
      </c>
      <c r="G989" s="1189" t="s">
        <v>4917</v>
      </c>
      <c r="H989" s="954" t="s">
        <v>635</v>
      </c>
      <c r="I989" s="689">
        <v>16705</v>
      </c>
      <c r="J989" s="690">
        <v>0</v>
      </c>
      <c r="K989" t="s">
        <v>6943</v>
      </c>
    </row>
    <row r="990" spans="1:11" ht="51.75" x14ac:dyDescent="0.25">
      <c r="A990" s="2"/>
      <c r="B990" s="907"/>
      <c r="C990" s="19"/>
      <c r="D990" s="27" t="s">
        <v>775</v>
      </c>
      <c r="E990" s="100">
        <v>1</v>
      </c>
      <c r="F990" s="50">
        <v>2009</v>
      </c>
      <c r="G990" s="907" t="s">
        <v>4918</v>
      </c>
      <c r="H990" s="49" t="s">
        <v>635</v>
      </c>
      <c r="I990" s="445">
        <v>16705</v>
      </c>
      <c r="J990" s="21">
        <v>0</v>
      </c>
    </row>
    <row r="991" spans="1:11" ht="51.75" x14ac:dyDescent="0.25">
      <c r="A991" s="2"/>
      <c r="B991" s="907"/>
      <c r="C991" s="19"/>
      <c r="D991" s="671" t="s">
        <v>775</v>
      </c>
      <c r="E991" s="1188">
        <v>1</v>
      </c>
      <c r="F991" s="693">
        <v>2009</v>
      </c>
      <c r="G991" s="1189" t="s">
        <v>4919</v>
      </c>
      <c r="H991" s="954" t="s">
        <v>635</v>
      </c>
      <c r="I991" s="689">
        <v>16705</v>
      </c>
      <c r="J991" s="690">
        <v>0</v>
      </c>
      <c r="K991" t="s">
        <v>6943</v>
      </c>
    </row>
    <row r="992" spans="1:11" ht="51.75" x14ac:dyDescent="0.25">
      <c r="A992" s="2">
        <v>1171</v>
      </c>
      <c r="B992" s="36"/>
      <c r="C992" s="19"/>
      <c r="D992" s="27" t="s">
        <v>776</v>
      </c>
      <c r="E992" s="100">
        <v>1</v>
      </c>
      <c r="F992" s="33" t="s">
        <v>749</v>
      </c>
      <c r="G992" s="907" t="s">
        <v>4920</v>
      </c>
      <c r="H992" s="49" t="s">
        <v>635</v>
      </c>
      <c r="I992" s="445">
        <v>13116.99</v>
      </c>
      <c r="J992" s="21">
        <v>0</v>
      </c>
    </row>
    <row r="993" spans="1:12" ht="51.75" x14ac:dyDescent="0.25">
      <c r="A993" s="2"/>
      <c r="B993" s="36"/>
      <c r="C993" s="19"/>
      <c r="D993" s="27" t="s">
        <v>777</v>
      </c>
      <c r="E993" s="100">
        <v>1</v>
      </c>
      <c r="F993" s="34">
        <v>40168</v>
      </c>
      <c r="G993" s="907" t="s">
        <v>4901</v>
      </c>
      <c r="H993" s="49" t="s">
        <v>635</v>
      </c>
      <c r="I993" s="445">
        <v>20299</v>
      </c>
      <c r="J993" s="21">
        <v>0</v>
      </c>
    </row>
    <row r="994" spans="1:12" ht="51.75" x14ac:dyDescent="0.25">
      <c r="A994" s="2"/>
      <c r="B994" s="907"/>
      <c r="C994" s="19"/>
      <c r="D994" s="27" t="s">
        <v>777</v>
      </c>
      <c r="E994" s="100">
        <v>1</v>
      </c>
      <c r="F994" s="50">
        <v>2009</v>
      </c>
      <c r="G994" s="907" t="s">
        <v>4906</v>
      </c>
      <c r="H994" s="49" t="s">
        <v>635</v>
      </c>
      <c r="I994" s="445">
        <v>20299</v>
      </c>
      <c r="J994" s="21">
        <v>0</v>
      </c>
    </row>
    <row r="995" spans="1:12" ht="51.75" x14ac:dyDescent="0.25">
      <c r="A995" s="2">
        <v>1203</v>
      </c>
      <c r="B995" s="36"/>
      <c r="C995" s="19"/>
      <c r="D995" s="27" t="s">
        <v>778</v>
      </c>
      <c r="E995" s="100">
        <v>1</v>
      </c>
      <c r="F995" s="33" t="s">
        <v>779</v>
      </c>
      <c r="G995" s="907" t="s">
        <v>4915</v>
      </c>
      <c r="H995" s="49" t="s">
        <v>635</v>
      </c>
      <c r="I995" s="445">
        <v>57218.8</v>
      </c>
      <c r="J995" s="21">
        <v>0</v>
      </c>
    </row>
    <row r="996" spans="1:12" ht="51.75" x14ac:dyDescent="0.25">
      <c r="A996" s="2">
        <v>1204</v>
      </c>
      <c r="B996" s="36"/>
      <c r="C996" s="19"/>
      <c r="D996" s="27" t="s">
        <v>780</v>
      </c>
      <c r="E996" s="100">
        <v>1</v>
      </c>
      <c r="F996" s="33" t="s">
        <v>781</v>
      </c>
      <c r="G996" s="907" t="s">
        <v>4914</v>
      </c>
      <c r="H996" s="49" t="s">
        <v>635</v>
      </c>
      <c r="I996" s="1171">
        <v>45000</v>
      </c>
      <c r="J996" s="101">
        <v>0</v>
      </c>
    </row>
    <row r="997" spans="1:12" ht="51.75" x14ac:dyDescent="0.25">
      <c r="A997" s="2"/>
      <c r="B997" s="36"/>
      <c r="C997" s="19"/>
      <c r="D997" s="27" t="s">
        <v>782</v>
      </c>
      <c r="E997" s="100">
        <v>1</v>
      </c>
      <c r="F997" s="33">
        <v>2020</v>
      </c>
      <c r="G997" s="912" t="s">
        <v>4930</v>
      </c>
      <c r="H997" s="49" t="s">
        <v>635</v>
      </c>
      <c r="I997" s="1171">
        <v>50075.5</v>
      </c>
      <c r="J997" s="101">
        <v>0</v>
      </c>
    </row>
    <row r="998" spans="1:12" ht="51.75" x14ac:dyDescent="0.25">
      <c r="A998" s="2"/>
      <c r="B998" s="36"/>
      <c r="C998" s="19"/>
      <c r="D998" s="27" t="s">
        <v>783</v>
      </c>
      <c r="E998" s="100">
        <v>1</v>
      </c>
      <c r="F998" s="33">
        <v>2020</v>
      </c>
      <c r="G998" s="912" t="s">
        <v>612</v>
      </c>
      <c r="H998" s="49" t="s">
        <v>635</v>
      </c>
      <c r="I998" s="1171">
        <v>67378.5</v>
      </c>
      <c r="J998" s="101">
        <v>0</v>
      </c>
    </row>
    <row r="999" spans="1:12" ht="51.75" x14ac:dyDescent="0.25">
      <c r="A999" s="2">
        <v>1205</v>
      </c>
      <c r="B999" s="36"/>
      <c r="C999" s="19"/>
      <c r="D999" s="27" t="s">
        <v>784</v>
      </c>
      <c r="E999" s="100">
        <v>1</v>
      </c>
      <c r="F999" s="33" t="s">
        <v>585</v>
      </c>
      <c r="G999" s="907" t="s">
        <v>4893</v>
      </c>
      <c r="H999" s="49" t="s">
        <v>635</v>
      </c>
      <c r="I999" s="1171">
        <v>1313720</v>
      </c>
      <c r="J999" s="101">
        <v>0</v>
      </c>
    </row>
    <row r="1000" spans="1:12" ht="51.75" x14ac:dyDescent="0.25">
      <c r="A1000" s="2"/>
      <c r="B1000" s="36"/>
      <c r="C1000" s="19"/>
      <c r="D1000" s="27" t="s">
        <v>785</v>
      </c>
      <c r="E1000" s="100">
        <v>1</v>
      </c>
      <c r="F1000" s="34">
        <v>40168</v>
      </c>
      <c r="G1000" s="907" t="s">
        <v>4896</v>
      </c>
      <c r="H1000" s="49" t="s">
        <v>635</v>
      </c>
      <c r="I1000" s="1171">
        <v>13300</v>
      </c>
      <c r="J1000" s="101">
        <v>0</v>
      </c>
    </row>
    <row r="1001" spans="1:12" ht="51.75" x14ac:dyDescent="0.25">
      <c r="A1001" s="2">
        <v>1235</v>
      </c>
      <c r="B1001" s="36"/>
      <c r="C1001" s="19"/>
      <c r="D1001" s="27" t="s">
        <v>786</v>
      </c>
      <c r="E1001" s="100">
        <v>1</v>
      </c>
      <c r="F1001" s="33" t="s">
        <v>774</v>
      </c>
      <c r="G1001" s="33">
        <v>13800453</v>
      </c>
      <c r="H1001" s="49" t="s">
        <v>635</v>
      </c>
      <c r="I1001" s="1171">
        <v>28856</v>
      </c>
      <c r="J1001" s="101">
        <v>0</v>
      </c>
    </row>
    <row r="1002" spans="1:12" ht="51.75" x14ac:dyDescent="0.25">
      <c r="A1002" s="2">
        <v>1241</v>
      </c>
      <c r="B1002" s="36"/>
      <c r="C1002" s="19"/>
      <c r="D1002" s="27" t="s">
        <v>787</v>
      </c>
      <c r="E1002" s="100">
        <v>1</v>
      </c>
      <c r="F1002" s="33" t="s">
        <v>135</v>
      </c>
      <c r="G1002" s="907" t="s">
        <v>4897</v>
      </c>
      <c r="H1002" s="49" t="s">
        <v>635</v>
      </c>
      <c r="I1002" s="1171">
        <v>12097.8</v>
      </c>
      <c r="J1002" s="101">
        <v>0</v>
      </c>
    </row>
    <row r="1003" spans="1:12" ht="51.75" x14ac:dyDescent="0.25">
      <c r="A1003" s="2">
        <v>1243</v>
      </c>
      <c r="B1003" s="36"/>
      <c r="C1003" s="19"/>
      <c r="D1003" s="27" t="s">
        <v>788</v>
      </c>
      <c r="E1003" s="100">
        <v>1</v>
      </c>
      <c r="F1003" s="33" t="s">
        <v>779</v>
      </c>
      <c r="G1003" s="907" t="s">
        <v>4913</v>
      </c>
      <c r="H1003" s="49" t="s">
        <v>635</v>
      </c>
      <c r="I1003" s="1171">
        <v>17384</v>
      </c>
      <c r="J1003" s="101">
        <v>0</v>
      </c>
      <c r="L1003" s="910"/>
    </row>
    <row r="1004" spans="1:12" ht="51.75" x14ac:dyDescent="0.25">
      <c r="A1004" s="2">
        <v>1244</v>
      </c>
      <c r="B1004" s="36"/>
      <c r="C1004" s="19"/>
      <c r="D1004" s="27" t="s">
        <v>789</v>
      </c>
      <c r="E1004" s="100">
        <v>1</v>
      </c>
      <c r="F1004" s="33" t="s">
        <v>790</v>
      </c>
      <c r="G1004" s="907" t="s">
        <v>4912</v>
      </c>
      <c r="H1004" s="49" t="s">
        <v>635</v>
      </c>
      <c r="I1004" s="1171">
        <v>14950</v>
      </c>
      <c r="J1004" s="101">
        <v>0</v>
      </c>
    </row>
    <row r="1005" spans="1:12" ht="51.75" x14ac:dyDescent="0.25">
      <c r="A1005" s="2">
        <v>1245</v>
      </c>
      <c r="B1005" s="36"/>
      <c r="C1005" s="19"/>
      <c r="D1005" s="27" t="s">
        <v>237</v>
      </c>
      <c r="E1005" s="100">
        <v>1</v>
      </c>
      <c r="F1005" s="33" t="s">
        <v>585</v>
      </c>
      <c r="G1005" s="907" t="s">
        <v>4910</v>
      </c>
      <c r="H1005" s="49" t="s">
        <v>635</v>
      </c>
      <c r="I1005" s="1171">
        <v>16263</v>
      </c>
      <c r="J1005" s="101">
        <v>0</v>
      </c>
    </row>
    <row r="1006" spans="1:12" ht="51.75" x14ac:dyDescent="0.25">
      <c r="A1006" s="2">
        <v>1246</v>
      </c>
      <c r="B1006" s="36"/>
      <c r="C1006" s="19"/>
      <c r="D1006" s="27" t="s">
        <v>237</v>
      </c>
      <c r="E1006" s="100">
        <v>1</v>
      </c>
      <c r="F1006" s="33" t="s">
        <v>791</v>
      </c>
      <c r="G1006" s="907" t="s">
        <v>4911</v>
      </c>
      <c r="H1006" s="49" t="s">
        <v>635</v>
      </c>
      <c r="I1006" s="1171">
        <v>16401</v>
      </c>
      <c r="J1006" s="101">
        <v>0</v>
      </c>
    </row>
    <row r="1007" spans="1:12" ht="51.75" x14ac:dyDescent="0.25">
      <c r="A1007" s="2">
        <v>1251</v>
      </c>
      <c r="B1007" s="36"/>
      <c r="C1007" s="19"/>
      <c r="D1007" s="27" t="s">
        <v>792</v>
      </c>
      <c r="E1007" s="100">
        <v>1</v>
      </c>
      <c r="F1007" s="33"/>
      <c r="G1007" s="907" t="s">
        <v>4909</v>
      </c>
      <c r="H1007" s="49" t="s">
        <v>635</v>
      </c>
      <c r="I1007" s="445">
        <v>16401</v>
      </c>
      <c r="J1007" s="101">
        <v>0</v>
      </c>
    </row>
    <row r="1008" spans="1:12" ht="51.75" x14ac:dyDescent="0.25">
      <c r="A1008" s="2">
        <v>1266</v>
      </c>
      <c r="B1008" s="36"/>
      <c r="C1008" s="19"/>
      <c r="D1008" s="27" t="s">
        <v>793</v>
      </c>
      <c r="E1008" s="100">
        <v>1</v>
      </c>
      <c r="F1008" s="33" t="s">
        <v>456</v>
      </c>
      <c r="G1008" s="907" t="s">
        <v>4902</v>
      </c>
      <c r="H1008" s="49" t="s">
        <v>635</v>
      </c>
      <c r="I1008" s="1171">
        <v>27342</v>
      </c>
      <c r="J1008" s="101">
        <v>0</v>
      </c>
    </row>
    <row r="1009" spans="1:10" ht="51.75" x14ac:dyDescent="0.25">
      <c r="A1009" s="2">
        <v>1290</v>
      </c>
      <c r="B1009" s="36"/>
      <c r="C1009" s="19"/>
      <c r="D1009" s="27" t="s">
        <v>794</v>
      </c>
      <c r="E1009" s="100">
        <v>1</v>
      </c>
      <c r="F1009" s="33" t="s">
        <v>456</v>
      </c>
      <c r="G1009" s="904" t="s">
        <v>4892</v>
      </c>
      <c r="H1009" s="49" t="s">
        <v>635</v>
      </c>
      <c r="I1009" s="1171">
        <v>32455.9</v>
      </c>
      <c r="J1009" s="102">
        <v>0</v>
      </c>
    </row>
    <row r="1010" spans="1:10" ht="51.75" x14ac:dyDescent="0.25">
      <c r="A1010" s="2"/>
      <c r="B1010" s="36"/>
      <c r="C1010" s="19"/>
      <c r="D1010" s="27" t="s">
        <v>795</v>
      </c>
      <c r="E1010" s="100">
        <v>1</v>
      </c>
      <c r="F1010" s="33">
        <v>2018</v>
      </c>
      <c r="G1010" s="33">
        <v>10134022</v>
      </c>
      <c r="H1010" s="49" t="s">
        <v>635</v>
      </c>
      <c r="I1010" s="1171">
        <v>25700</v>
      </c>
      <c r="J1010" s="102">
        <v>0</v>
      </c>
    </row>
    <row r="1011" spans="1:10" ht="51.75" x14ac:dyDescent="0.25">
      <c r="A1011" s="2"/>
      <c r="B1011" s="1144"/>
      <c r="C1011" s="19"/>
      <c r="D1011" s="27" t="s">
        <v>6966</v>
      </c>
      <c r="E1011" s="100">
        <v>1</v>
      </c>
      <c r="F1011" s="33"/>
      <c r="G1011" s="33">
        <v>1380049</v>
      </c>
      <c r="H1011" s="49" t="s">
        <v>635</v>
      </c>
      <c r="I1011" s="1171">
        <v>11960</v>
      </c>
      <c r="J1011" s="102">
        <v>0</v>
      </c>
    </row>
    <row r="1012" spans="1:10" ht="51.75" x14ac:dyDescent="0.25">
      <c r="A1012" s="2"/>
      <c r="B1012" s="36"/>
      <c r="C1012" s="19"/>
      <c r="D1012" s="27" t="s">
        <v>796</v>
      </c>
      <c r="E1012" s="100">
        <v>1</v>
      </c>
      <c r="F1012" s="33">
        <v>2019</v>
      </c>
      <c r="G1012" s="33">
        <v>341102022</v>
      </c>
      <c r="H1012" s="49" t="s">
        <v>635</v>
      </c>
      <c r="I1012" s="1171">
        <v>11200</v>
      </c>
      <c r="J1012" s="102">
        <v>0</v>
      </c>
    </row>
    <row r="1013" spans="1:10" ht="51.75" x14ac:dyDescent="0.25">
      <c r="A1013" s="2"/>
      <c r="B1013" s="36"/>
      <c r="C1013" s="19"/>
      <c r="D1013" s="27" t="s">
        <v>797</v>
      </c>
      <c r="E1013" s="100">
        <v>1</v>
      </c>
      <c r="F1013" s="33">
        <v>2021</v>
      </c>
      <c r="G1013" s="33">
        <v>101000035</v>
      </c>
      <c r="H1013" s="49" t="s">
        <v>635</v>
      </c>
      <c r="I1013" s="1171">
        <v>39200</v>
      </c>
      <c r="J1013" s="102">
        <v>0</v>
      </c>
    </row>
    <row r="1014" spans="1:10" ht="51.75" x14ac:dyDescent="0.25">
      <c r="A1014" s="2"/>
      <c r="B1014" s="36"/>
      <c r="C1014" s="19"/>
      <c r="D1014" s="27" t="s">
        <v>798</v>
      </c>
      <c r="E1014" s="100">
        <v>1</v>
      </c>
      <c r="F1014" s="33">
        <v>2021</v>
      </c>
      <c r="G1014" s="33">
        <v>108000391</v>
      </c>
      <c r="H1014" s="49" t="s">
        <v>635</v>
      </c>
      <c r="I1014" s="1171">
        <v>45670</v>
      </c>
      <c r="J1014" s="102">
        <v>0</v>
      </c>
    </row>
    <row r="1015" spans="1:10" ht="51.75" x14ac:dyDescent="0.25">
      <c r="A1015" s="2"/>
      <c r="B1015" s="36"/>
      <c r="C1015" s="19"/>
      <c r="D1015" s="27" t="s">
        <v>799</v>
      </c>
      <c r="E1015" s="100">
        <v>1</v>
      </c>
      <c r="F1015" s="33">
        <v>2021</v>
      </c>
      <c r="G1015" s="33">
        <v>108000384</v>
      </c>
      <c r="H1015" s="49" t="s">
        <v>635</v>
      </c>
      <c r="I1015" s="1171">
        <v>45640</v>
      </c>
      <c r="J1015" s="102">
        <v>0</v>
      </c>
    </row>
    <row r="1016" spans="1:10" ht="51.75" x14ac:dyDescent="0.25">
      <c r="A1016" s="2"/>
      <c r="B1016" s="36"/>
      <c r="C1016" s="19"/>
      <c r="D1016" s="27" t="s">
        <v>799</v>
      </c>
      <c r="E1016" s="100">
        <v>1</v>
      </c>
      <c r="F1016" s="33">
        <v>2021</v>
      </c>
      <c r="G1016" s="33">
        <v>108000385</v>
      </c>
      <c r="H1016" s="49" t="s">
        <v>635</v>
      </c>
      <c r="I1016" s="1171">
        <v>45640</v>
      </c>
      <c r="J1016" s="102">
        <v>0</v>
      </c>
    </row>
    <row r="1017" spans="1:10" ht="51.75" x14ac:dyDescent="0.25">
      <c r="A1017" s="2"/>
      <c r="B1017" s="36"/>
      <c r="C1017" s="19"/>
      <c r="D1017" s="27" t="s">
        <v>800</v>
      </c>
      <c r="E1017" s="100">
        <v>1</v>
      </c>
      <c r="F1017" s="33">
        <v>2021</v>
      </c>
      <c r="G1017" s="33">
        <v>108000386</v>
      </c>
      <c r="H1017" s="49" t="s">
        <v>635</v>
      </c>
      <c r="I1017" s="1171">
        <v>118500</v>
      </c>
      <c r="J1017" s="102">
        <v>118500</v>
      </c>
    </row>
    <row r="1018" spans="1:10" ht="51.75" x14ac:dyDescent="0.25">
      <c r="A1018" s="2"/>
      <c r="B1018" s="36"/>
      <c r="C1018" s="19"/>
      <c r="D1018" s="27" t="s">
        <v>801</v>
      </c>
      <c r="E1018" s="100">
        <v>1</v>
      </c>
      <c r="F1018" s="33">
        <v>2021</v>
      </c>
      <c r="G1018" s="33">
        <v>108000392</v>
      </c>
      <c r="H1018" s="49" t="s">
        <v>635</v>
      </c>
      <c r="I1018" s="1171">
        <v>45670</v>
      </c>
      <c r="J1018" s="102">
        <v>0</v>
      </c>
    </row>
    <row r="1019" spans="1:10" ht="51.75" x14ac:dyDescent="0.25">
      <c r="A1019" s="2"/>
      <c r="B1019" s="36"/>
      <c r="C1019" s="19"/>
      <c r="D1019" s="27" t="s">
        <v>801</v>
      </c>
      <c r="E1019" s="100">
        <v>1</v>
      </c>
      <c r="F1019" s="33">
        <v>2021</v>
      </c>
      <c r="G1019" s="33">
        <v>108000393</v>
      </c>
      <c r="H1019" s="49" t="s">
        <v>635</v>
      </c>
      <c r="I1019" s="1171">
        <v>45670</v>
      </c>
      <c r="J1019" s="102">
        <v>0</v>
      </c>
    </row>
    <row r="1020" spans="1:10" ht="51.75" x14ac:dyDescent="0.25">
      <c r="A1020" s="2"/>
      <c r="B1020" s="36"/>
      <c r="C1020" s="19"/>
      <c r="D1020" s="27" t="s">
        <v>802</v>
      </c>
      <c r="E1020" s="100">
        <v>1</v>
      </c>
      <c r="F1020" s="33">
        <v>2021</v>
      </c>
      <c r="G1020" s="33">
        <v>108000394</v>
      </c>
      <c r="H1020" s="49" t="s">
        <v>635</v>
      </c>
      <c r="I1020" s="1171">
        <v>167230</v>
      </c>
      <c r="J1020" s="102">
        <v>167230</v>
      </c>
    </row>
    <row r="1021" spans="1:10" ht="51.75" x14ac:dyDescent="0.25">
      <c r="A1021" s="2"/>
      <c r="B1021" s="36"/>
      <c r="C1021" s="19"/>
      <c r="D1021" s="27" t="s">
        <v>803</v>
      </c>
      <c r="E1021" s="100">
        <v>1</v>
      </c>
      <c r="F1021" s="33">
        <v>2021</v>
      </c>
      <c r="G1021" s="33">
        <v>108000395</v>
      </c>
      <c r="H1021" s="49" t="s">
        <v>635</v>
      </c>
      <c r="I1021" s="1171">
        <v>167230</v>
      </c>
      <c r="J1021" s="102">
        <v>167230</v>
      </c>
    </row>
    <row r="1022" spans="1:10" ht="51.75" x14ac:dyDescent="0.25">
      <c r="A1022" s="2"/>
      <c r="B1022" s="36"/>
      <c r="C1022" s="19"/>
      <c r="D1022" s="27" t="s">
        <v>804</v>
      </c>
      <c r="E1022" s="100">
        <v>1</v>
      </c>
      <c r="F1022" s="33">
        <v>2021</v>
      </c>
      <c r="G1022" s="33">
        <v>108000377</v>
      </c>
      <c r="H1022" s="49" t="s">
        <v>635</v>
      </c>
      <c r="I1022" s="1171">
        <v>30800</v>
      </c>
      <c r="J1022" s="102">
        <v>0</v>
      </c>
    </row>
    <row r="1023" spans="1:10" ht="51.75" x14ac:dyDescent="0.25">
      <c r="A1023" s="2"/>
      <c r="B1023" s="36"/>
      <c r="C1023" s="19"/>
      <c r="D1023" s="27" t="s">
        <v>805</v>
      </c>
      <c r="E1023" s="100">
        <v>1</v>
      </c>
      <c r="F1023" s="33">
        <v>2021</v>
      </c>
      <c r="G1023" s="33">
        <v>108000396</v>
      </c>
      <c r="H1023" s="49" t="s">
        <v>635</v>
      </c>
      <c r="I1023" s="1171">
        <v>58700</v>
      </c>
      <c r="J1023" s="102">
        <v>0</v>
      </c>
    </row>
    <row r="1024" spans="1:10" ht="51.75" x14ac:dyDescent="0.25">
      <c r="A1024" s="2"/>
      <c r="B1024" s="36"/>
      <c r="C1024" s="19"/>
      <c r="D1024" s="27" t="s">
        <v>806</v>
      </c>
      <c r="E1024" s="100">
        <v>1</v>
      </c>
      <c r="F1024" s="33">
        <v>2021</v>
      </c>
      <c r="G1024" s="33">
        <v>108000397</v>
      </c>
      <c r="H1024" s="49" t="s">
        <v>635</v>
      </c>
      <c r="I1024" s="1171">
        <v>49800</v>
      </c>
      <c r="J1024" s="102">
        <v>0</v>
      </c>
    </row>
    <row r="1025" spans="1:10" ht="51.75" x14ac:dyDescent="0.25">
      <c r="A1025" s="2"/>
      <c r="B1025" s="36"/>
      <c r="C1025" s="19"/>
      <c r="D1025" s="27" t="s">
        <v>804</v>
      </c>
      <c r="E1025" s="100">
        <v>1</v>
      </c>
      <c r="F1025" s="33">
        <v>2021</v>
      </c>
      <c r="G1025" s="33">
        <v>108000378</v>
      </c>
      <c r="H1025" s="49" t="s">
        <v>635</v>
      </c>
      <c r="I1025" s="1171">
        <v>30800</v>
      </c>
      <c r="J1025" s="102">
        <v>0</v>
      </c>
    </row>
    <row r="1026" spans="1:10" ht="51.75" x14ac:dyDescent="0.25">
      <c r="A1026" s="2"/>
      <c r="B1026" s="36"/>
      <c r="C1026" s="19"/>
      <c r="D1026" s="27" t="s">
        <v>807</v>
      </c>
      <c r="E1026" s="100">
        <v>1</v>
      </c>
      <c r="F1026" s="33">
        <v>2021</v>
      </c>
      <c r="G1026" s="33">
        <v>108000398</v>
      </c>
      <c r="H1026" s="49" t="s">
        <v>635</v>
      </c>
      <c r="I1026" s="1171">
        <v>52800</v>
      </c>
      <c r="J1026" s="102">
        <v>0</v>
      </c>
    </row>
    <row r="1027" spans="1:10" ht="51.75" x14ac:dyDescent="0.25">
      <c r="A1027" s="2"/>
      <c r="B1027" s="36"/>
      <c r="C1027" s="19"/>
      <c r="D1027" s="27" t="s">
        <v>808</v>
      </c>
      <c r="E1027" s="100">
        <v>1</v>
      </c>
      <c r="F1027" s="33">
        <v>2021</v>
      </c>
      <c r="G1027" s="33">
        <v>108000388</v>
      </c>
      <c r="H1027" s="49" t="s">
        <v>635</v>
      </c>
      <c r="I1027" s="1171">
        <v>144800</v>
      </c>
      <c r="J1027" s="102">
        <v>144800</v>
      </c>
    </row>
    <row r="1028" spans="1:10" ht="51.75" x14ac:dyDescent="0.25">
      <c r="A1028" s="2"/>
      <c r="B1028" s="36"/>
      <c r="C1028" s="19"/>
      <c r="D1028" s="27" t="s">
        <v>809</v>
      </c>
      <c r="E1028" s="100">
        <v>1</v>
      </c>
      <c r="F1028" s="33">
        <v>2021</v>
      </c>
      <c r="G1028" s="33">
        <v>108000399</v>
      </c>
      <c r="H1028" s="49" t="s">
        <v>635</v>
      </c>
      <c r="I1028" s="1171">
        <v>29800</v>
      </c>
      <c r="J1028" s="102">
        <v>0</v>
      </c>
    </row>
    <row r="1029" spans="1:10" ht="51.75" x14ac:dyDescent="0.25">
      <c r="A1029" s="2"/>
      <c r="B1029" s="36"/>
      <c r="C1029" s="19"/>
      <c r="D1029" s="27" t="s">
        <v>810</v>
      </c>
      <c r="E1029" s="100">
        <v>1</v>
      </c>
      <c r="F1029" s="33">
        <v>2021</v>
      </c>
      <c r="G1029" s="33">
        <v>108000388</v>
      </c>
      <c r="H1029" s="49" t="s">
        <v>635</v>
      </c>
      <c r="I1029" s="1171">
        <v>144800</v>
      </c>
      <c r="J1029" s="102">
        <v>144800</v>
      </c>
    </row>
    <row r="1030" spans="1:10" ht="51.75" x14ac:dyDescent="0.25">
      <c r="A1030" s="2"/>
      <c r="B1030" s="36"/>
      <c r="C1030" s="19"/>
      <c r="D1030" s="27" t="s">
        <v>811</v>
      </c>
      <c r="E1030" s="100">
        <v>1</v>
      </c>
      <c r="F1030" s="33">
        <v>2021</v>
      </c>
      <c r="G1030" s="33">
        <v>108000389</v>
      </c>
      <c r="H1030" s="49" t="s">
        <v>635</v>
      </c>
      <c r="I1030" s="1171">
        <v>36720</v>
      </c>
      <c r="J1030" s="102">
        <v>0</v>
      </c>
    </row>
    <row r="1031" spans="1:10" ht="51.75" x14ac:dyDescent="0.25">
      <c r="A1031" s="2"/>
      <c r="B1031" s="36"/>
      <c r="C1031" s="19"/>
      <c r="D1031" s="27" t="s">
        <v>812</v>
      </c>
      <c r="E1031" s="100">
        <v>1</v>
      </c>
      <c r="F1031" s="33">
        <v>2021</v>
      </c>
      <c r="G1031" s="33">
        <v>108000400</v>
      </c>
      <c r="H1031" s="49" t="s">
        <v>635</v>
      </c>
      <c r="I1031" s="1171">
        <v>40987</v>
      </c>
      <c r="J1031" s="102">
        <v>0</v>
      </c>
    </row>
    <row r="1032" spans="1:10" ht="51.75" x14ac:dyDescent="0.25">
      <c r="A1032" s="2"/>
      <c r="B1032" s="36"/>
      <c r="C1032" s="19"/>
      <c r="D1032" s="27" t="s">
        <v>813</v>
      </c>
      <c r="E1032" s="100">
        <v>1</v>
      </c>
      <c r="F1032" s="33">
        <v>2021</v>
      </c>
      <c r="G1032" s="33">
        <v>108000375</v>
      </c>
      <c r="H1032" s="49" t="s">
        <v>635</v>
      </c>
      <c r="I1032" s="1171">
        <v>352400</v>
      </c>
      <c r="J1032" s="102">
        <v>352400</v>
      </c>
    </row>
    <row r="1033" spans="1:10" ht="51.75" x14ac:dyDescent="0.25">
      <c r="A1033" s="2"/>
      <c r="B1033" s="36"/>
      <c r="C1033" s="19"/>
      <c r="D1033" s="27" t="s">
        <v>814</v>
      </c>
      <c r="E1033" s="100">
        <v>1</v>
      </c>
      <c r="F1033" s="33">
        <v>2021</v>
      </c>
      <c r="G1033" s="33">
        <v>108000425</v>
      </c>
      <c r="H1033" s="49" t="s">
        <v>635</v>
      </c>
      <c r="I1033" s="1171">
        <v>161960.4</v>
      </c>
      <c r="J1033" s="102">
        <v>161960.4</v>
      </c>
    </row>
    <row r="1034" spans="1:10" ht="51.75" x14ac:dyDescent="0.25">
      <c r="A1034" s="2"/>
      <c r="B1034" s="36"/>
      <c r="C1034" s="19"/>
      <c r="D1034" s="27" t="s">
        <v>815</v>
      </c>
      <c r="E1034" s="100">
        <v>1</v>
      </c>
      <c r="F1034" s="33">
        <v>2021</v>
      </c>
      <c r="G1034" s="33">
        <v>108000376</v>
      </c>
      <c r="H1034" s="49" t="s">
        <v>635</v>
      </c>
      <c r="I1034" s="1171">
        <v>30800</v>
      </c>
      <c r="J1034" s="102">
        <v>0</v>
      </c>
    </row>
    <row r="1035" spans="1:10" ht="51.75" x14ac:dyDescent="0.25">
      <c r="A1035" s="2"/>
      <c r="B1035" s="36"/>
      <c r="C1035" s="19"/>
      <c r="D1035" s="27" t="s">
        <v>816</v>
      </c>
      <c r="E1035" s="100">
        <v>1</v>
      </c>
      <c r="F1035" s="33">
        <v>2021</v>
      </c>
      <c r="G1035" s="33">
        <v>108000390</v>
      </c>
      <c r="H1035" s="49" t="s">
        <v>635</v>
      </c>
      <c r="I1035" s="1171">
        <v>36720</v>
      </c>
      <c r="J1035" s="102">
        <v>0</v>
      </c>
    </row>
    <row r="1036" spans="1:10" ht="51.75" x14ac:dyDescent="0.25">
      <c r="A1036" s="2"/>
      <c r="B1036" s="36"/>
      <c r="C1036" s="19"/>
      <c r="D1036" s="27" t="s">
        <v>817</v>
      </c>
      <c r="E1036" s="100">
        <v>1</v>
      </c>
      <c r="F1036" s="33">
        <v>2021</v>
      </c>
      <c r="G1036" s="33">
        <v>108000401</v>
      </c>
      <c r="H1036" s="49" t="s">
        <v>635</v>
      </c>
      <c r="I1036" s="1171">
        <v>40987</v>
      </c>
      <c r="J1036" s="102">
        <v>0</v>
      </c>
    </row>
    <row r="1037" spans="1:10" ht="51.75" x14ac:dyDescent="0.25">
      <c r="A1037" s="2"/>
      <c r="B1037" s="36"/>
      <c r="C1037" s="19"/>
      <c r="D1037" s="27" t="s">
        <v>818</v>
      </c>
      <c r="E1037" s="100">
        <v>1</v>
      </c>
      <c r="F1037" s="33">
        <v>2021</v>
      </c>
      <c r="G1037" s="33">
        <v>108000402</v>
      </c>
      <c r="H1037" s="49" t="s">
        <v>635</v>
      </c>
      <c r="I1037" s="1171">
        <v>35100</v>
      </c>
      <c r="J1037" s="102">
        <v>0</v>
      </c>
    </row>
    <row r="1038" spans="1:10" ht="51.75" x14ac:dyDescent="0.25">
      <c r="A1038" s="2"/>
      <c r="B1038" s="36"/>
      <c r="C1038" s="19"/>
      <c r="D1038" s="27" t="s">
        <v>819</v>
      </c>
      <c r="E1038" s="100">
        <v>1</v>
      </c>
      <c r="F1038" s="33">
        <v>2021</v>
      </c>
      <c r="G1038" s="33">
        <v>108000406</v>
      </c>
      <c r="H1038" s="49" t="s">
        <v>635</v>
      </c>
      <c r="I1038" s="1171">
        <v>10780</v>
      </c>
      <c r="J1038" s="102">
        <v>0</v>
      </c>
    </row>
    <row r="1039" spans="1:10" ht="51.75" x14ac:dyDescent="0.25">
      <c r="A1039" s="2"/>
      <c r="B1039" s="36"/>
      <c r="C1039" s="19"/>
      <c r="D1039" s="27" t="s">
        <v>819</v>
      </c>
      <c r="E1039" s="100">
        <v>1</v>
      </c>
      <c r="F1039" s="33">
        <v>2021</v>
      </c>
      <c r="G1039" s="33">
        <v>108000407</v>
      </c>
      <c r="H1039" s="49" t="s">
        <v>635</v>
      </c>
      <c r="I1039" s="1171">
        <v>10780</v>
      </c>
      <c r="J1039" s="102">
        <v>0</v>
      </c>
    </row>
    <row r="1040" spans="1:10" ht="51.75" x14ac:dyDescent="0.25">
      <c r="A1040" s="2"/>
      <c r="B1040" s="36"/>
      <c r="C1040" s="19"/>
      <c r="D1040" s="27" t="s">
        <v>820</v>
      </c>
      <c r="E1040" s="100">
        <v>1</v>
      </c>
      <c r="F1040" s="33">
        <v>2021</v>
      </c>
      <c r="G1040" s="33">
        <v>108000423</v>
      </c>
      <c r="H1040" s="49" t="s">
        <v>635</v>
      </c>
      <c r="I1040" s="1171">
        <v>22500</v>
      </c>
      <c r="J1040" s="102">
        <v>0</v>
      </c>
    </row>
    <row r="1041" spans="1:10" ht="51.75" x14ac:dyDescent="0.25">
      <c r="A1041" s="2"/>
      <c r="B1041" s="36"/>
      <c r="C1041" s="19"/>
      <c r="D1041" s="27" t="s">
        <v>821</v>
      </c>
      <c r="E1041" s="100">
        <v>1</v>
      </c>
      <c r="F1041" s="33">
        <v>2021</v>
      </c>
      <c r="G1041" s="33">
        <v>108000412</v>
      </c>
      <c r="H1041" s="49" t="s">
        <v>635</v>
      </c>
      <c r="I1041" s="1171">
        <v>38768</v>
      </c>
      <c r="J1041" s="102">
        <v>0</v>
      </c>
    </row>
    <row r="1042" spans="1:10" ht="51.75" x14ac:dyDescent="0.25">
      <c r="A1042" s="2"/>
      <c r="B1042" s="36"/>
      <c r="C1042" s="19"/>
      <c r="D1042" s="27" t="s">
        <v>822</v>
      </c>
      <c r="E1042" s="100">
        <v>1</v>
      </c>
      <c r="F1042" s="33">
        <v>2021</v>
      </c>
      <c r="G1042" s="33">
        <v>108000411</v>
      </c>
      <c r="H1042" s="49" t="s">
        <v>635</v>
      </c>
      <c r="I1042" s="1171">
        <v>38768</v>
      </c>
      <c r="J1042" s="102">
        <v>0</v>
      </c>
    </row>
    <row r="1043" spans="1:10" ht="51.75" x14ac:dyDescent="0.25">
      <c r="A1043" s="2"/>
      <c r="B1043" s="36"/>
      <c r="C1043" s="19"/>
      <c r="D1043" s="27" t="s">
        <v>823</v>
      </c>
      <c r="E1043" s="100">
        <v>1</v>
      </c>
      <c r="F1043" s="33">
        <v>2021</v>
      </c>
      <c r="G1043" s="33">
        <v>108000413</v>
      </c>
      <c r="H1043" s="49" t="s">
        <v>635</v>
      </c>
      <c r="I1043" s="1171">
        <v>38768</v>
      </c>
      <c r="J1043" s="102">
        <v>0</v>
      </c>
    </row>
    <row r="1044" spans="1:10" ht="51.75" x14ac:dyDescent="0.25">
      <c r="A1044" s="2"/>
      <c r="B1044" s="36"/>
      <c r="C1044" s="19"/>
      <c r="D1044" s="27" t="s">
        <v>824</v>
      </c>
      <c r="E1044" s="100">
        <v>1</v>
      </c>
      <c r="F1044" s="33">
        <v>2021</v>
      </c>
      <c r="G1044" s="33">
        <v>108000410</v>
      </c>
      <c r="H1044" s="49" t="s">
        <v>635</v>
      </c>
      <c r="I1044" s="1171">
        <v>38768</v>
      </c>
      <c r="J1044" s="102">
        <v>0</v>
      </c>
    </row>
    <row r="1045" spans="1:10" ht="51.75" x14ac:dyDescent="0.25">
      <c r="A1045" s="2"/>
      <c r="B1045" s="36"/>
      <c r="C1045" s="19"/>
      <c r="D1045" s="27" t="s">
        <v>825</v>
      </c>
      <c r="E1045" s="100">
        <v>1</v>
      </c>
      <c r="F1045" s="33">
        <v>2021</v>
      </c>
      <c r="G1045" s="33">
        <v>108000414</v>
      </c>
      <c r="H1045" s="49" t="s">
        <v>635</v>
      </c>
      <c r="I1045" s="1171">
        <v>25630</v>
      </c>
      <c r="J1045" s="102">
        <v>0</v>
      </c>
    </row>
    <row r="1046" spans="1:10" ht="51.75" x14ac:dyDescent="0.25">
      <c r="A1046" s="2"/>
      <c r="B1046" s="36"/>
      <c r="C1046" s="19"/>
      <c r="D1046" s="27" t="s">
        <v>826</v>
      </c>
      <c r="E1046" s="100">
        <v>1</v>
      </c>
      <c r="F1046" s="33">
        <v>2021</v>
      </c>
      <c r="G1046" s="33">
        <v>108000415</v>
      </c>
      <c r="H1046" s="49" t="s">
        <v>635</v>
      </c>
      <c r="I1046" s="1171">
        <v>44805</v>
      </c>
      <c r="J1046" s="102">
        <v>0</v>
      </c>
    </row>
    <row r="1047" spans="1:10" ht="51.75" x14ac:dyDescent="0.25">
      <c r="A1047" s="2"/>
      <c r="B1047" s="36"/>
      <c r="C1047" s="19"/>
      <c r="D1047" s="27" t="s">
        <v>826</v>
      </c>
      <c r="E1047" s="100">
        <v>1</v>
      </c>
      <c r="F1047" s="33">
        <v>2021</v>
      </c>
      <c r="G1047" s="33">
        <v>108000416</v>
      </c>
      <c r="H1047" s="49" t="s">
        <v>635</v>
      </c>
      <c r="I1047" s="1171">
        <v>44805</v>
      </c>
      <c r="J1047" s="102">
        <v>0</v>
      </c>
    </row>
    <row r="1048" spans="1:10" ht="51.75" x14ac:dyDescent="0.25">
      <c r="A1048" s="2"/>
      <c r="B1048" s="36"/>
      <c r="C1048" s="19"/>
      <c r="D1048" s="27" t="s">
        <v>827</v>
      </c>
      <c r="E1048" s="100">
        <v>1</v>
      </c>
      <c r="F1048" s="33">
        <v>2021</v>
      </c>
      <c r="G1048" s="33">
        <v>108000417</v>
      </c>
      <c r="H1048" s="49" t="s">
        <v>635</v>
      </c>
      <c r="I1048" s="1171">
        <v>44805</v>
      </c>
      <c r="J1048" s="102">
        <v>0</v>
      </c>
    </row>
    <row r="1049" spans="1:10" ht="51.75" x14ac:dyDescent="0.25">
      <c r="A1049" s="2"/>
      <c r="B1049" s="36"/>
      <c r="C1049" s="19"/>
      <c r="D1049" s="27" t="s">
        <v>827</v>
      </c>
      <c r="E1049" s="100">
        <v>1</v>
      </c>
      <c r="F1049" s="33">
        <v>2021</v>
      </c>
      <c r="G1049" s="33">
        <v>108000418</v>
      </c>
      <c r="H1049" s="49" t="s">
        <v>635</v>
      </c>
      <c r="I1049" s="1171">
        <v>44805</v>
      </c>
      <c r="J1049" s="102">
        <v>0</v>
      </c>
    </row>
    <row r="1050" spans="1:10" ht="51.75" x14ac:dyDescent="0.25">
      <c r="A1050" s="2"/>
      <c r="B1050" s="36"/>
      <c r="C1050" s="19"/>
      <c r="D1050" s="27" t="s">
        <v>828</v>
      </c>
      <c r="E1050" s="100">
        <v>1</v>
      </c>
      <c r="F1050" s="33">
        <v>2021</v>
      </c>
      <c r="G1050" s="33">
        <v>108000419</v>
      </c>
      <c r="H1050" s="49" t="s">
        <v>635</v>
      </c>
      <c r="I1050" s="1171">
        <v>44805</v>
      </c>
      <c r="J1050" s="102">
        <v>0</v>
      </c>
    </row>
    <row r="1051" spans="1:10" ht="51.75" x14ac:dyDescent="0.25">
      <c r="A1051" s="2"/>
      <c r="B1051" s="36"/>
      <c r="C1051" s="19"/>
      <c r="D1051" s="27" t="s">
        <v>828</v>
      </c>
      <c r="E1051" s="100">
        <v>1</v>
      </c>
      <c r="F1051" s="33">
        <v>2021</v>
      </c>
      <c r="G1051" s="33">
        <v>108000420</v>
      </c>
      <c r="H1051" s="49" t="s">
        <v>635</v>
      </c>
      <c r="I1051" s="1171">
        <v>44805</v>
      </c>
      <c r="J1051" s="102">
        <v>0</v>
      </c>
    </row>
    <row r="1052" spans="1:10" ht="51.75" x14ac:dyDescent="0.25">
      <c r="A1052" s="2"/>
      <c r="B1052" s="36"/>
      <c r="C1052" s="19"/>
      <c r="D1052" s="27" t="s">
        <v>829</v>
      </c>
      <c r="E1052" s="100">
        <v>1</v>
      </c>
      <c r="F1052" s="33">
        <v>2021</v>
      </c>
      <c r="G1052" s="33">
        <v>108000421</v>
      </c>
      <c r="H1052" s="49" t="s">
        <v>635</v>
      </c>
      <c r="I1052" s="1171">
        <v>28640</v>
      </c>
      <c r="J1052" s="102">
        <v>0</v>
      </c>
    </row>
    <row r="1053" spans="1:10" ht="51.75" x14ac:dyDescent="0.25">
      <c r="A1053" s="2"/>
      <c r="B1053" s="36"/>
      <c r="C1053" s="19"/>
      <c r="D1053" s="27" t="s">
        <v>830</v>
      </c>
      <c r="E1053" s="100">
        <v>1</v>
      </c>
      <c r="F1053" s="33">
        <v>2021</v>
      </c>
      <c r="G1053" s="33">
        <v>108000422</v>
      </c>
      <c r="H1053" s="49" t="s">
        <v>635</v>
      </c>
      <c r="I1053" s="1171">
        <v>145000</v>
      </c>
      <c r="J1053" s="102">
        <v>145000</v>
      </c>
    </row>
    <row r="1054" spans="1:10" ht="51.75" x14ac:dyDescent="0.25">
      <c r="A1054" s="2"/>
      <c r="B1054" s="36"/>
      <c r="C1054" s="19"/>
      <c r="D1054" s="27" t="s">
        <v>831</v>
      </c>
      <c r="E1054" s="100">
        <v>1</v>
      </c>
      <c r="F1054" s="33">
        <v>2021</v>
      </c>
      <c r="G1054" s="33">
        <v>108000424</v>
      </c>
      <c r="H1054" s="49" t="s">
        <v>635</v>
      </c>
      <c r="I1054" s="1171">
        <v>22500</v>
      </c>
      <c r="J1054" s="102">
        <v>0</v>
      </c>
    </row>
    <row r="1055" spans="1:10" ht="51.75" x14ac:dyDescent="0.25">
      <c r="A1055" s="2"/>
      <c r="B1055" s="36"/>
      <c r="C1055" s="19"/>
      <c r="D1055" s="27" t="s">
        <v>832</v>
      </c>
      <c r="E1055" s="100">
        <v>1</v>
      </c>
      <c r="F1055" s="33">
        <v>2021</v>
      </c>
      <c r="G1055" s="33">
        <v>108000379</v>
      </c>
      <c r="H1055" s="49" t="s">
        <v>635</v>
      </c>
      <c r="I1055" s="1171">
        <v>25640</v>
      </c>
      <c r="J1055" s="102">
        <v>0</v>
      </c>
    </row>
    <row r="1056" spans="1:10" ht="51.75" x14ac:dyDescent="0.25">
      <c r="A1056" s="2"/>
      <c r="B1056" s="36"/>
      <c r="C1056" s="19"/>
      <c r="D1056" s="27" t="s">
        <v>832</v>
      </c>
      <c r="E1056" s="100">
        <v>1</v>
      </c>
      <c r="F1056" s="33">
        <v>2021</v>
      </c>
      <c r="G1056" s="33">
        <v>108000380</v>
      </c>
      <c r="H1056" s="49" t="s">
        <v>635</v>
      </c>
      <c r="I1056" s="1171">
        <v>25640</v>
      </c>
      <c r="J1056" s="102">
        <v>0</v>
      </c>
    </row>
    <row r="1057" spans="1:11" ht="51.75" x14ac:dyDescent="0.25">
      <c r="A1057" s="2"/>
      <c r="B1057" s="36"/>
      <c r="C1057" s="19"/>
      <c r="D1057" s="27" t="s">
        <v>833</v>
      </c>
      <c r="E1057" s="100">
        <v>1</v>
      </c>
      <c r="F1057" s="33">
        <v>2021</v>
      </c>
      <c r="G1057" s="33">
        <v>108000381</v>
      </c>
      <c r="H1057" s="49" t="s">
        <v>635</v>
      </c>
      <c r="I1057" s="1171">
        <v>42000</v>
      </c>
      <c r="J1057" s="102">
        <v>0</v>
      </c>
    </row>
    <row r="1058" spans="1:11" ht="51.75" x14ac:dyDescent="0.25">
      <c r="A1058" s="2"/>
      <c r="B1058" s="36"/>
      <c r="C1058" s="19"/>
      <c r="D1058" s="27" t="s">
        <v>834</v>
      </c>
      <c r="E1058" s="100">
        <v>1</v>
      </c>
      <c r="F1058" s="33">
        <v>2021</v>
      </c>
      <c r="G1058" s="33">
        <v>108000382</v>
      </c>
      <c r="H1058" s="49" t="s">
        <v>635</v>
      </c>
      <c r="I1058" s="1171">
        <v>120100</v>
      </c>
      <c r="J1058" s="102">
        <v>120100</v>
      </c>
    </row>
    <row r="1059" spans="1:11" ht="51.75" x14ac:dyDescent="0.25">
      <c r="A1059" s="2"/>
      <c r="B1059" s="36"/>
      <c r="C1059" s="19"/>
      <c r="D1059" s="27" t="s">
        <v>835</v>
      </c>
      <c r="E1059" s="100">
        <v>1</v>
      </c>
      <c r="F1059" s="33">
        <v>2021</v>
      </c>
      <c r="G1059" s="33">
        <v>108000383</v>
      </c>
      <c r="H1059" s="49" t="s">
        <v>635</v>
      </c>
      <c r="I1059" s="1171">
        <v>39200</v>
      </c>
      <c r="J1059" s="102">
        <v>0</v>
      </c>
    </row>
    <row r="1060" spans="1:11" ht="51.75" x14ac:dyDescent="0.25">
      <c r="A1060" s="2"/>
      <c r="B1060" s="36"/>
      <c r="C1060" s="19"/>
      <c r="D1060" s="103" t="s">
        <v>3131</v>
      </c>
      <c r="E1060" s="104">
        <v>1</v>
      </c>
      <c r="F1060" s="105">
        <v>2023</v>
      </c>
      <c r="G1060" s="105">
        <v>362356</v>
      </c>
      <c r="H1060" s="49" t="s">
        <v>635</v>
      </c>
      <c r="I1060" s="1171">
        <v>247400</v>
      </c>
      <c r="J1060" s="102">
        <v>215787.88</v>
      </c>
    </row>
    <row r="1061" spans="1:11" ht="51.75" x14ac:dyDescent="0.25">
      <c r="A1061" s="2"/>
      <c r="B1061" s="36"/>
      <c r="C1061" s="19"/>
      <c r="D1061" s="103" t="s">
        <v>836</v>
      </c>
      <c r="E1061" s="104">
        <v>1</v>
      </c>
      <c r="F1061" s="105">
        <v>2021</v>
      </c>
      <c r="G1061" s="105">
        <v>2864261020211</v>
      </c>
      <c r="H1061" s="49" t="s">
        <v>635</v>
      </c>
      <c r="I1061" s="1171">
        <v>145220</v>
      </c>
      <c r="J1061" s="102">
        <v>114562.36</v>
      </c>
    </row>
    <row r="1062" spans="1:11" ht="51.75" x14ac:dyDescent="0.25">
      <c r="A1062" s="2"/>
      <c r="B1062" s="36"/>
      <c r="C1062" s="19"/>
      <c r="D1062" s="103" t="s">
        <v>4931</v>
      </c>
      <c r="E1062" s="104">
        <v>1</v>
      </c>
      <c r="F1062" s="105">
        <v>2022</v>
      </c>
      <c r="G1062" s="105">
        <v>3619012022</v>
      </c>
      <c r="H1062" s="49" t="s">
        <v>635</v>
      </c>
      <c r="I1062" s="1171">
        <v>52640</v>
      </c>
      <c r="J1062" s="102">
        <v>52640</v>
      </c>
    </row>
    <row r="1063" spans="1:11" ht="51.75" x14ac:dyDescent="0.25">
      <c r="A1063" s="2"/>
      <c r="B1063" s="36"/>
      <c r="C1063" s="19"/>
      <c r="D1063" s="1191" t="s">
        <v>837</v>
      </c>
      <c r="E1063" s="1192"/>
      <c r="F1063" s="1193">
        <v>2022</v>
      </c>
      <c r="G1063" s="1193">
        <v>3411020221</v>
      </c>
      <c r="H1063" s="954" t="s">
        <v>635</v>
      </c>
      <c r="I1063" s="1194">
        <v>11000</v>
      </c>
      <c r="J1063" s="1195">
        <v>0</v>
      </c>
      <c r="K1063" t="s">
        <v>6943</v>
      </c>
    </row>
    <row r="1064" spans="1:11" ht="51.75" x14ac:dyDescent="0.25">
      <c r="A1064" s="2"/>
      <c r="B1064" s="36"/>
      <c r="C1064" s="19"/>
      <c r="D1064" s="103" t="s">
        <v>838</v>
      </c>
      <c r="E1064" s="104"/>
      <c r="F1064" s="105">
        <v>2022</v>
      </c>
      <c r="G1064" s="105">
        <v>101340150</v>
      </c>
      <c r="H1064" s="49" t="s">
        <v>635</v>
      </c>
      <c r="I1064" s="1171">
        <v>11200</v>
      </c>
      <c r="J1064" s="102">
        <v>0</v>
      </c>
    </row>
    <row r="1065" spans="1:11" ht="51.75" x14ac:dyDescent="0.25">
      <c r="A1065" s="2"/>
      <c r="B1065" s="36"/>
      <c r="C1065" s="19"/>
      <c r="D1065" s="103" t="s">
        <v>837</v>
      </c>
      <c r="E1065" s="104"/>
      <c r="F1065" s="105">
        <v>2022</v>
      </c>
      <c r="G1065" s="105">
        <v>34238</v>
      </c>
      <c r="H1065" s="49" t="s">
        <v>635</v>
      </c>
      <c r="I1065" s="1171">
        <v>11200</v>
      </c>
      <c r="J1065" s="102">
        <v>0</v>
      </c>
    </row>
    <row r="1066" spans="1:11" ht="51.75" x14ac:dyDescent="0.25">
      <c r="A1066" s="2"/>
      <c r="B1066" s="36"/>
      <c r="C1066" s="19"/>
      <c r="D1066" s="103" t="s">
        <v>839</v>
      </c>
      <c r="E1066" s="104"/>
      <c r="F1066" s="105">
        <v>2022</v>
      </c>
      <c r="G1066" s="105">
        <v>34123</v>
      </c>
      <c r="H1066" s="49" t="s">
        <v>635</v>
      </c>
      <c r="I1066" s="1171">
        <v>16000</v>
      </c>
      <c r="J1066" s="102">
        <v>0</v>
      </c>
    </row>
    <row r="1067" spans="1:11" ht="51.75" x14ac:dyDescent="0.25">
      <c r="A1067" s="2"/>
      <c r="B1067" s="1038"/>
      <c r="C1067" s="19"/>
      <c r="D1067" s="103" t="s">
        <v>6508</v>
      </c>
      <c r="E1067" s="104"/>
      <c r="F1067" s="105">
        <v>2024</v>
      </c>
      <c r="G1067" s="33">
        <v>343521</v>
      </c>
      <c r="H1067" s="49" t="s">
        <v>635</v>
      </c>
      <c r="I1067" s="1171">
        <v>71560</v>
      </c>
      <c r="J1067" s="102">
        <v>71560</v>
      </c>
    </row>
    <row r="1068" spans="1:11" ht="51.75" x14ac:dyDescent="0.25">
      <c r="A1068" s="2"/>
      <c r="B1068" s="1038"/>
      <c r="C1068" s="19"/>
      <c r="D1068" s="103" t="s">
        <v>6508</v>
      </c>
      <c r="E1068" s="104"/>
      <c r="F1068" s="105">
        <v>2024</v>
      </c>
      <c r="G1068" s="33">
        <v>343522</v>
      </c>
      <c r="H1068" s="49" t="s">
        <v>635</v>
      </c>
      <c r="I1068" s="1171">
        <v>71560</v>
      </c>
      <c r="J1068" s="102">
        <v>71560</v>
      </c>
    </row>
    <row r="1069" spans="1:11" ht="51.75" x14ac:dyDescent="0.25">
      <c r="A1069" s="2"/>
      <c r="B1069" s="1038"/>
      <c r="C1069" s="19"/>
      <c r="D1069" s="103" t="s">
        <v>6508</v>
      </c>
      <c r="E1069" s="104"/>
      <c r="F1069" s="105">
        <v>2024</v>
      </c>
      <c r="G1069" s="33">
        <v>343524</v>
      </c>
      <c r="H1069" s="49" t="s">
        <v>635</v>
      </c>
      <c r="I1069" s="1171">
        <v>71560</v>
      </c>
      <c r="J1069" s="102">
        <v>71560</v>
      </c>
    </row>
    <row r="1070" spans="1:11" ht="51.75" x14ac:dyDescent="0.25">
      <c r="A1070" s="2"/>
      <c r="B1070" s="1038"/>
      <c r="C1070" s="19"/>
      <c r="D1070" s="103" t="s">
        <v>6508</v>
      </c>
      <c r="E1070" s="104"/>
      <c r="F1070" s="105">
        <v>2024</v>
      </c>
      <c r="G1070" s="33">
        <v>343523</v>
      </c>
      <c r="H1070" s="49" t="s">
        <v>635</v>
      </c>
      <c r="I1070" s="1171">
        <v>71560</v>
      </c>
      <c r="J1070" s="102">
        <v>71560</v>
      </c>
    </row>
    <row r="1071" spans="1:11" ht="51.75" x14ac:dyDescent="0.25">
      <c r="A1071" s="2"/>
      <c r="B1071" s="1038"/>
      <c r="C1071" s="19"/>
      <c r="D1071" s="103" t="s">
        <v>6509</v>
      </c>
      <c r="E1071" s="104"/>
      <c r="F1071" s="105">
        <v>2024</v>
      </c>
      <c r="G1071" s="33">
        <v>343525</v>
      </c>
      <c r="H1071" s="49" t="s">
        <v>635</v>
      </c>
      <c r="I1071" s="1171">
        <v>50980</v>
      </c>
      <c r="J1071" s="102">
        <v>50980</v>
      </c>
    </row>
    <row r="1072" spans="1:11" ht="51.75" x14ac:dyDescent="0.25">
      <c r="A1072" s="2"/>
      <c r="B1072" s="1038"/>
      <c r="C1072" s="19"/>
      <c r="D1072" s="103" t="s">
        <v>6975</v>
      </c>
      <c r="E1072" s="104"/>
      <c r="F1072" s="105">
        <v>2024</v>
      </c>
      <c r="G1072" s="33">
        <v>3600182812</v>
      </c>
      <c r="H1072" s="49" t="s">
        <v>635</v>
      </c>
      <c r="I1072" s="1171">
        <v>21400</v>
      </c>
      <c r="J1072" s="102">
        <v>21400</v>
      </c>
    </row>
    <row r="1073" spans="1:10" x14ac:dyDescent="0.25">
      <c r="A1073" s="2"/>
      <c r="B1073" s="10" t="s">
        <v>840</v>
      </c>
      <c r="C1073" s="16"/>
      <c r="D1073" s="106"/>
      <c r="E1073" s="107"/>
      <c r="F1073" s="107"/>
      <c r="G1073" s="12"/>
      <c r="H1073" s="44"/>
      <c r="I1073" s="25">
        <f>SUM(I905:I1042)</f>
        <v>8104729.540000001</v>
      </c>
      <c r="J1073" s="78">
        <f>SUM(J934:J1010)</f>
        <v>164913.99000000002</v>
      </c>
    </row>
    <row r="1074" spans="1:10" x14ac:dyDescent="0.25">
      <c r="A1074" s="439"/>
      <c r="B1074" s="51"/>
      <c r="C1074" s="47"/>
      <c r="D1074" s="16" t="s">
        <v>591</v>
      </c>
      <c r="E1074" s="12"/>
      <c r="F1074" s="12"/>
      <c r="G1074" s="2"/>
      <c r="H1074" s="28"/>
      <c r="I1074" s="14"/>
      <c r="J1074" s="19"/>
    </row>
    <row r="1075" spans="1:10" ht="51.75" x14ac:dyDescent="0.25">
      <c r="A1075" s="439"/>
      <c r="B1075" s="108"/>
      <c r="C1075" s="19"/>
      <c r="D1075" s="16" t="s">
        <v>841</v>
      </c>
      <c r="E1075" s="109"/>
      <c r="F1075" s="12">
        <v>2014</v>
      </c>
      <c r="G1075" s="12">
        <v>101240045</v>
      </c>
      <c r="H1075" s="49" t="s">
        <v>635</v>
      </c>
      <c r="I1075" s="909">
        <v>21007</v>
      </c>
      <c r="J1075" s="110">
        <v>0</v>
      </c>
    </row>
    <row r="1076" spans="1:10" ht="51.75" x14ac:dyDescent="0.25">
      <c r="A1076" s="439"/>
      <c r="B1076" s="108"/>
      <c r="C1076" s="19"/>
      <c r="D1076" s="16" t="s">
        <v>842</v>
      </c>
      <c r="E1076" s="109"/>
      <c r="F1076" s="12">
        <v>2014</v>
      </c>
      <c r="G1076" s="12">
        <v>101240046</v>
      </c>
      <c r="H1076" s="49" t="s">
        <v>635</v>
      </c>
      <c r="I1076" s="909">
        <v>25795</v>
      </c>
      <c r="J1076" s="110">
        <v>0</v>
      </c>
    </row>
    <row r="1077" spans="1:10" ht="51.75" x14ac:dyDescent="0.25">
      <c r="A1077" s="439"/>
      <c r="B1077" s="108"/>
      <c r="C1077" s="19"/>
      <c r="D1077" s="16" t="s">
        <v>843</v>
      </c>
      <c r="E1077" s="109"/>
      <c r="F1077" s="12">
        <v>2014</v>
      </c>
      <c r="G1077" s="12">
        <v>101240047</v>
      </c>
      <c r="H1077" s="49" t="s">
        <v>635</v>
      </c>
      <c r="I1077" s="909">
        <v>36970</v>
      </c>
      <c r="J1077" s="110">
        <v>0</v>
      </c>
    </row>
    <row r="1078" spans="1:10" ht="51.75" x14ac:dyDescent="0.25">
      <c r="A1078" s="439"/>
      <c r="B1078" s="108"/>
      <c r="C1078" s="19"/>
      <c r="D1078" s="16" t="s">
        <v>844</v>
      </c>
      <c r="E1078" s="12">
        <v>1</v>
      </c>
      <c r="F1078" s="12">
        <v>2013</v>
      </c>
      <c r="G1078" s="12">
        <v>10124018</v>
      </c>
      <c r="H1078" s="49" t="s">
        <v>635</v>
      </c>
      <c r="I1078" s="909">
        <v>10500</v>
      </c>
      <c r="J1078" s="110">
        <v>0</v>
      </c>
    </row>
    <row r="1079" spans="1:10" ht="51.75" x14ac:dyDescent="0.25">
      <c r="A1079" s="908"/>
      <c r="B1079" s="108"/>
      <c r="C1079" s="19"/>
      <c r="D1079" s="906" t="s">
        <v>844</v>
      </c>
      <c r="E1079" s="12">
        <v>1</v>
      </c>
      <c r="F1079" s="12">
        <v>2013</v>
      </c>
      <c r="G1079" s="12">
        <v>10124019</v>
      </c>
      <c r="H1079" s="49" t="s">
        <v>635</v>
      </c>
      <c r="I1079" s="909">
        <v>10500</v>
      </c>
      <c r="J1079" s="110">
        <v>0</v>
      </c>
    </row>
    <row r="1080" spans="1:10" ht="51.75" x14ac:dyDescent="0.25">
      <c r="A1080" s="439"/>
      <c r="B1080" s="108"/>
      <c r="C1080" s="19"/>
      <c r="D1080" s="16" t="s">
        <v>845</v>
      </c>
      <c r="E1080" s="12">
        <v>1</v>
      </c>
      <c r="F1080" s="12">
        <v>2013</v>
      </c>
      <c r="G1080" s="12">
        <v>10124017</v>
      </c>
      <c r="H1080" s="49" t="s">
        <v>635</v>
      </c>
      <c r="I1080" s="909">
        <v>10000</v>
      </c>
      <c r="J1080" s="110">
        <v>0</v>
      </c>
    </row>
    <row r="1081" spans="1:10" ht="51.75" x14ac:dyDescent="0.25">
      <c r="A1081" s="908"/>
      <c r="B1081" s="108"/>
      <c r="C1081" s="19"/>
      <c r="D1081" s="906" t="s">
        <v>845</v>
      </c>
      <c r="E1081" s="12">
        <v>1</v>
      </c>
      <c r="F1081" s="12">
        <v>2013</v>
      </c>
      <c r="G1081" s="12">
        <v>10124016</v>
      </c>
      <c r="H1081" s="49" t="s">
        <v>635</v>
      </c>
      <c r="I1081" s="909">
        <v>10000</v>
      </c>
      <c r="J1081" s="110">
        <v>0</v>
      </c>
    </row>
    <row r="1082" spans="1:10" ht="51.75" x14ac:dyDescent="0.25">
      <c r="A1082" s="439"/>
      <c r="B1082" s="108"/>
      <c r="C1082" s="19"/>
      <c r="D1082" s="22" t="s">
        <v>846</v>
      </c>
      <c r="E1082" s="109"/>
      <c r="F1082" s="12">
        <v>2013</v>
      </c>
      <c r="G1082" s="12">
        <v>10124027</v>
      </c>
      <c r="H1082" s="49" t="s">
        <v>635</v>
      </c>
      <c r="I1082" s="909">
        <v>26669</v>
      </c>
      <c r="J1082" s="110">
        <v>0</v>
      </c>
    </row>
    <row r="1083" spans="1:10" ht="51.75" x14ac:dyDescent="0.25">
      <c r="A1083" s="439"/>
      <c r="B1083" s="108"/>
      <c r="C1083" s="19"/>
      <c r="D1083" s="16" t="s">
        <v>847</v>
      </c>
      <c r="E1083" s="12">
        <v>1</v>
      </c>
      <c r="F1083" s="12">
        <v>2013</v>
      </c>
      <c r="G1083" s="12">
        <v>10124028</v>
      </c>
      <c r="H1083" s="49" t="s">
        <v>635</v>
      </c>
      <c r="I1083" s="909">
        <v>22000</v>
      </c>
      <c r="J1083" s="110">
        <v>0</v>
      </c>
    </row>
    <row r="1084" spans="1:10" ht="51.75" x14ac:dyDescent="0.25">
      <c r="A1084" s="439"/>
      <c r="B1084" s="108"/>
      <c r="C1084" s="19"/>
      <c r="D1084" s="22" t="s">
        <v>848</v>
      </c>
      <c r="E1084" s="109"/>
      <c r="F1084" s="12">
        <v>2013</v>
      </c>
      <c r="G1084" s="12">
        <v>10124083</v>
      </c>
      <c r="H1084" s="49" t="s">
        <v>635</v>
      </c>
      <c r="I1084" s="909">
        <v>24640.11</v>
      </c>
      <c r="J1084" s="110">
        <v>0</v>
      </c>
    </row>
    <row r="1085" spans="1:10" ht="51.75" x14ac:dyDescent="0.25">
      <c r="A1085" s="439"/>
      <c r="B1085" s="108"/>
      <c r="C1085" s="19"/>
      <c r="D1085" s="16" t="s">
        <v>849</v>
      </c>
      <c r="E1085" s="12">
        <v>1</v>
      </c>
      <c r="F1085" s="12">
        <v>2013</v>
      </c>
      <c r="G1085" s="12">
        <v>10124084</v>
      </c>
      <c r="H1085" s="49" t="s">
        <v>635</v>
      </c>
      <c r="I1085" s="909">
        <v>17878.78</v>
      </c>
      <c r="J1085" s="110">
        <v>0</v>
      </c>
    </row>
    <row r="1086" spans="1:10" ht="51.75" x14ac:dyDescent="0.25">
      <c r="A1086" s="439"/>
      <c r="B1086" s="108"/>
      <c r="C1086" s="19"/>
      <c r="D1086" s="22" t="s">
        <v>850</v>
      </c>
      <c r="E1086" s="109"/>
      <c r="F1086" s="12">
        <v>2013</v>
      </c>
      <c r="G1086" s="12">
        <v>10124021</v>
      </c>
      <c r="H1086" s="49" t="s">
        <v>635</v>
      </c>
      <c r="I1086" s="909">
        <v>10000</v>
      </c>
      <c r="J1086" s="110">
        <v>0</v>
      </c>
    </row>
    <row r="1087" spans="1:10" ht="51.75" x14ac:dyDescent="0.25">
      <c r="A1087" s="439"/>
      <c r="B1087" s="108"/>
      <c r="C1087" s="19"/>
      <c r="D1087" s="22" t="s">
        <v>851</v>
      </c>
      <c r="E1087" s="12">
        <v>1</v>
      </c>
      <c r="F1087" s="12">
        <v>2013</v>
      </c>
      <c r="G1087" s="12">
        <v>10124022</v>
      </c>
      <c r="H1087" s="49" t="s">
        <v>635</v>
      </c>
      <c r="I1087" s="909">
        <v>13000</v>
      </c>
      <c r="J1087" s="110">
        <v>0</v>
      </c>
    </row>
    <row r="1088" spans="1:10" ht="51.75" x14ac:dyDescent="0.25">
      <c r="A1088" s="439"/>
      <c r="B1088" s="108"/>
      <c r="C1088" s="19"/>
      <c r="D1088" s="16" t="s">
        <v>852</v>
      </c>
      <c r="E1088" s="12">
        <v>1</v>
      </c>
      <c r="F1088" s="12">
        <v>2013</v>
      </c>
      <c r="G1088" s="12">
        <v>10124023</v>
      </c>
      <c r="H1088" s="49" t="s">
        <v>635</v>
      </c>
      <c r="I1088" s="909">
        <v>12600</v>
      </c>
      <c r="J1088" s="110">
        <v>0</v>
      </c>
    </row>
    <row r="1089" spans="1:10" ht="51.75" x14ac:dyDescent="0.25">
      <c r="A1089" s="439"/>
      <c r="B1089" s="108"/>
      <c r="C1089" s="19"/>
      <c r="D1089" s="16" t="s">
        <v>853</v>
      </c>
      <c r="E1089" s="109"/>
      <c r="F1089" s="12">
        <v>2013</v>
      </c>
      <c r="G1089" s="12">
        <v>10124024</v>
      </c>
      <c r="H1089" s="49" t="s">
        <v>635</v>
      </c>
      <c r="I1089" s="909">
        <v>17000</v>
      </c>
      <c r="J1089" s="110">
        <v>0</v>
      </c>
    </row>
    <row r="1090" spans="1:10" ht="51.75" x14ac:dyDescent="0.25">
      <c r="A1090" s="439"/>
      <c r="B1090" s="108"/>
      <c r="C1090" s="19"/>
      <c r="D1090" s="16" t="s">
        <v>854</v>
      </c>
      <c r="E1090" s="12">
        <v>1</v>
      </c>
      <c r="F1090" s="12">
        <v>2013</v>
      </c>
      <c r="G1090" s="12">
        <v>10124025</v>
      </c>
      <c r="H1090" s="49" t="s">
        <v>635</v>
      </c>
      <c r="I1090" s="909">
        <v>29000</v>
      </c>
      <c r="J1090" s="110">
        <v>0</v>
      </c>
    </row>
    <row r="1091" spans="1:10" ht="51.75" x14ac:dyDescent="0.25">
      <c r="A1091" s="2"/>
      <c r="B1091" s="36"/>
      <c r="C1091" s="19"/>
      <c r="D1091" s="27" t="s">
        <v>855</v>
      </c>
      <c r="E1091" s="111"/>
      <c r="F1091" s="34">
        <v>39811</v>
      </c>
      <c r="G1091" s="914" t="s">
        <v>4958</v>
      </c>
      <c r="H1091" s="49" t="s">
        <v>635</v>
      </c>
      <c r="I1091" s="1171">
        <v>153846.20000000001</v>
      </c>
      <c r="J1091" s="101">
        <v>0</v>
      </c>
    </row>
    <row r="1092" spans="1:10" ht="51.75" x14ac:dyDescent="0.25">
      <c r="A1092" s="2"/>
      <c r="B1092" s="36"/>
      <c r="C1092" s="19"/>
      <c r="D1092" s="27" t="s">
        <v>856</v>
      </c>
      <c r="E1092" s="100">
        <v>1</v>
      </c>
      <c r="F1092" s="33">
        <v>2009</v>
      </c>
      <c r="G1092" s="914" t="s">
        <v>4957</v>
      </c>
      <c r="H1092" s="49" t="s">
        <v>635</v>
      </c>
      <c r="I1092" s="1171">
        <v>184166.67</v>
      </c>
      <c r="J1092" s="101">
        <v>0</v>
      </c>
    </row>
    <row r="1093" spans="1:10" ht="51.75" x14ac:dyDescent="0.25">
      <c r="A1093" s="2">
        <v>1327</v>
      </c>
      <c r="B1093" s="36"/>
      <c r="C1093" s="19"/>
      <c r="D1093" s="27" t="s">
        <v>857</v>
      </c>
      <c r="E1093" s="111">
        <v>1</v>
      </c>
      <c r="F1093" s="33" t="s">
        <v>858</v>
      </c>
      <c r="G1093" s="914" t="s">
        <v>4946</v>
      </c>
      <c r="H1093" s="49" t="s">
        <v>635</v>
      </c>
      <c r="I1093" s="1171">
        <v>16226.43</v>
      </c>
      <c r="J1093" s="101">
        <v>0</v>
      </c>
    </row>
    <row r="1094" spans="1:10" ht="51.75" x14ac:dyDescent="0.25">
      <c r="A1094" s="2">
        <v>1350</v>
      </c>
      <c r="B1094" s="36"/>
      <c r="C1094" s="19"/>
      <c r="D1094" s="27" t="s">
        <v>859</v>
      </c>
      <c r="E1094" s="111">
        <v>1</v>
      </c>
      <c r="F1094" s="33" t="s">
        <v>781</v>
      </c>
      <c r="G1094" s="914" t="s">
        <v>4948</v>
      </c>
      <c r="H1094" s="49" t="s">
        <v>635</v>
      </c>
      <c r="I1094" s="1171">
        <v>12760</v>
      </c>
      <c r="J1094" s="101">
        <v>0</v>
      </c>
    </row>
    <row r="1095" spans="1:10" ht="51.75" x14ac:dyDescent="0.25">
      <c r="A1095" s="2">
        <v>1354</v>
      </c>
      <c r="B1095" s="36"/>
      <c r="C1095" s="19"/>
      <c r="D1095" s="27" t="s">
        <v>860</v>
      </c>
      <c r="E1095" s="111">
        <v>1</v>
      </c>
      <c r="F1095" s="33" t="s">
        <v>774</v>
      </c>
      <c r="G1095" s="914" t="s">
        <v>4949</v>
      </c>
      <c r="H1095" s="49" t="s">
        <v>635</v>
      </c>
      <c r="I1095" s="1171">
        <v>39092</v>
      </c>
      <c r="J1095" s="101">
        <v>0</v>
      </c>
    </row>
    <row r="1096" spans="1:10" ht="51.75" x14ac:dyDescent="0.25">
      <c r="A1096" s="2">
        <v>1363</v>
      </c>
      <c r="B1096" s="36"/>
      <c r="C1096" s="19"/>
      <c r="D1096" s="27" t="s">
        <v>208</v>
      </c>
      <c r="E1096" s="111">
        <v>1</v>
      </c>
      <c r="F1096" s="33" t="s">
        <v>861</v>
      </c>
      <c r="G1096" s="914" t="s">
        <v>4950</v>
      </c>
      <c r="H1096" s="49" t="s">
        <v>635</v>
      </c>
      <c r="I1096" s="1173">
        <v>20638.96</v>
      </c>
      <c r="J1096" s="101">
        <v>0</v>
      </c>
    </row>
    <row r="1097" spans="1:10" ht="51.75" x14ac:dyDescent="0.25">
      <c r="A1097" s="2">
        <v>1364</v>
      </c>
      <c r="B1097" s="36"/>
      <c r="C1097" s="19"/>
      <c r="D1097" s="27" t="s">
        <v>208</v>
      </c>
      <c r="E1097" s="111">
        <v>1</v>
      </c>
      <c r="F1097" s="33" t="s">
        <v>861</v>
      </c>
      <c r="G1097" s="914" t="s">
        <v>4947</v>
      </c>
      <c r="H1097" s="49" t="s">
        <v>635</v>
      </c>
      <c r="I1097" s="1173">
        <v>20638.96</v>
      </c>
      <c r="J1097" s="101">
        <v>0</v>
      </c>
    </row>
    <row r="1098" spans="1:10" ht="51.75" x14ac:dyDescent="0.25">
      <c r="A1098" s="2"/>
      <c r="B1098" s="36"/>
      <c r="C1098" s="19"/>
      <c r="D1098" s="27" t="s">
        <v>862</v>
      </c>
      <c r="E1098" s="111">
        <v>1</v>
      </c>
      <c r="F1098" s="33">
        <v>2008</v>
      </c>
      <c r="G1098" s="914" t="s">
        <v>4956</v>
      </c>
      <c r="H1098" s="49" t="s">
        <v>635</v>
      </c>
      <c r="I1098" s="1171">
        <v>23625</v>
      </c>
      <c r="J1098" s="101">
        <v>0</v>
      </c>
    </row>
    <row r="1099" spans="1:10" ht="51.75" x14ac:dyDescent="0.25">
      <c r="A1099" s="2">
        <v>1401</v>
      </c>
      <c r="B1099" s="36"/>
      <c r="C1099" s="19"/>
      <c r="D1099" s="27" t="s">
        <v>863</v>
      </c>
      <c r="E1099" s="111">
        <v>1</v>
      </c>
      <c r="F1099" s="33" t="s">
        <v>749</v>
      </c>
      <c r="G1099" s="914" t="s">
        <v>4945</v>
      </c>
      <c r="H1099" s="49" t="s">
        <v>635</v>
      </c>
      <c r="I1099" s="35">
        <v>10086.709999999999</v>
      </c>
      <c r="J1099" s="101">
        <v>0</v>
      </c>
    </row>
    <row r="1100" spans="1:10" ht="51.75" x14ac:dyDescent="0.25">
      <c r="A1100" s="2">
        <v>1431</v>
      </c>
      <c r="B1100" s="36"/>
      <c r="C1100" s="19"/>
      <c r="D1100" s="27" t="s">
        <v>864</v>
      </c>
      <c r="E1100" s="111">
        <v>1</v>
      </c>
      <c r="F1100" s="33" t="s">
        <v>865</v>
      </c>
      <c r="G1100" s="914" t="s">
        <v>4951</v>
      </c>
      <c r="H1100" s="49" t="s">
        <v>635</v>
      </c>
      <c r="I1100" s="1171">
        <v>13127.42</v>
      </c>
      <c r="J1100" s="101">
        <v>0</v>
      </c>
    </row>
    <row r="1101" spans="1:10" ht="51.75" x14ac:dyDescent="0.25">
      <c r="A1101" s="2">
        <v>1432</v>
      </c>
      <c r="B1101" s="36"/>
      <c r="C1101" s="19"/>
      <c r="D1101" s="27" t="s">
        <v>864</v>
      </c>
      <c r="E1101" s="111">
        <v>1</v>
      </c>
      <c r="F1101" s="33" t="s">
        <v>865</v>
      </c>
      <c r="G1101" s="914" t="s">
        <v>4952</v>
      </c>
      <c r="H1101" s="49" t="s">
        <v>635</v>
      </c>
      <c r="I1101" s="1171">
        <v>13127.42</v>
      </c>
      <c r="J1101" s="101">
        <v>0</v>
      </c>
    </row>
    <row r="1102" spans="1:10" ht="51.75" x14ac:dyDescent="0.25">
      <c r="A1102" s="2">
        <v>1433</v>
      </c>
      <c r="B1102" s="36"/>
      <c r="C1102" s="19"/>
      <c r="D1102" s="27" t="s">
        <v>866</v>
      </c>
      <c r="E1102" s="111">
        <v>1</v>
      </c>
      <c r="F1102" s="33" t="s">
        <v>865</v>
      </c>
      <c r="G1102" s="914" t="s">
        <v>4953</v>
      </c>
      <c r="H1102" s="49" t="s">
        <v>635</v>
      </c>
      <c r="I1102" s="1171">
        <v>15483.47</v>
      </c>
      <c r="J1102" s="101">
        <v>0</v>
      </c>
    </row>
    <row r="1103" spans="1:10" ht="51.75" x14ac:dyDescent="0.25">
      <c r="A1103" s="2">
        <v>1434</v>
      </c>
      <c r="B1103" s="36"/>
      <c r="C1103" s="19"/>
      <c r="D1103" s="27" t="s">
        <v>866</v>
      </c>
      <c r="E1103" s="111">
        <v>1</v>
      </c>
      <c r="F1103" s="33" t="s">
        <v>865</v>
      </c>
      <c r="G1103" s="914" t="s">
        <v>4954</v>
      </c>
      <c r="H1103" s="49" t="s">
        <v>635</v>
      </c>
      <c r="I1103" s="1171">
        <v>15483.47</v>
      </c>
      <c r="J1103" s="101">
        <v>0</v>
      </c>
    </row>
    <row r="1104" spans="1:10" ht="51.75" x14ac:dyDescent="0.25">
      <c r="A1104" s="2">
        <v>1437</v>
      </c>
      <c r="B1104" s="36"/>
      <c r="C1104" s="19"/>
      <c r="D1104" s="27" t="s">
        <v>867</v>
      </c>
      <c r="E1104" s="111">
        <v>1</v>
      </c>
      <c r="F1104" s="33" t="s">
        <v>868</v>
      </c>
      <c r="G1104" s="1144" t="s">
        <v>6969</v>
      </c>
      <c r="H1104" s="49" t="s">
        <v>635</v>
      </c>
      <c r="I1104" s="1171">
        <v>25500</v>
      </c>
      <c r="J1104" s="101">
        <v>0</v>
      </c>
    </row>
    <row r="1105" spans="1:11" ht="51.75" x14ac:dyDescent="0.25">
      <c r="A1105" s="2"/>
      <c r="B1105" s="36"/>
      <c r="C1105" s="19"/>
      <c r="D1105" s="27" t="s">
        <v>869</v>
      </c>
      <c r="E1105" s="111">
        <v>1</v>
      </c>
      <c r="F1105" s="33">
        <v>2014</v>
      </c>
      <c r="G1105" s="914" t="s">
        <v>4955</v>
      </c>
      <c r="H1105" s="49" t="s">
        <v>635</v>
      </c>
      <c r="I1105" s="1171">
        <v>50000</v>
      </c>
      <c r="J1105" s="101">
        <v>0</v>
      </c>
    </row>
    <row r="1106" spans="1:11" ht="51.75" x14ac:dyDescent="0.25">
      <c r="A1106" s="2"/>
      <c r="B1106" s="36"/>
      <c r="C1106" s="19"/>
      <c r="D1106" s="27" t="s">
        <v>870</v>
      </c>
      <c r="E1106" s="111">
        <v>1</v>
      </c>
      <c r="F1106" s="33">
        <v>2013</v>
      </c>
      <c r="G1106" s="33">
        <v>101260042</v>
      </c>
      <c r="H1106" s="49" t="s">
        <v>635</v>
      </c>
      <c r="I1106" s="1171">
        <v>15100</v>
      </c>
      <c r="J1106" s="101">
        <v>0</v>
      </c>
    </row>
    <row r="1107" spans="1:11" ht="51.75" x14ac:dyDescent="0.25">
      <c r="A1107" s="2"/>
      <c r="B1107" s="36"/>
      <c r="C1107" s="19"/>
      <c r="D1107" s="27" t="s">
        <v>871</v>
      </c>
      <c r="E1107" s="111">
        <v>1</v>
      </c>
      <c r="F1107" s="33">
        <v>2013</v>
      </c>
      <c r="G1107" s="33">
        <v>1012603</v>
      </c>
      <c r="H1107" s="49" t="s">
        <v>635</v>
      </c>
      <c r="I1107" s="1171">
        <v>37800</v>
      </c>
      <c r="J1107" s="101">
        <v>0</v>
      </c>
    </row>
    <row r="1108" spans="1:11" ht="51.75" x14ac:dyDescent="0.25">
      <c r="A1108" s="2"/>
      <c r="B1108" s="112"/>
      <c r="C1108" s="19"/>
      <c r="D1108" s="22" t="s">
        <v>872</v>
      </c>
      <c r="E1108" s="12">
        <v>1</v>
      </c>
      <c r="F1108" s="12">
        <v>2013</v>
      </c>
      <c r="G1108" s="12">
        <v>1013407</v>
      </c>
      <c r="H1108" s="49" t="s">
        <v>635</v>
      </c>
      <c r="I1108" s="594">
        <v>26200</v>
      </c>
      <c r="J1108" s="110">
        <v>0</v>
      </c>
    </row>
    <row r="1109" spans="1:11" ht="51.75" x14ac:dyDescent="0.25">
      <c r="A1109" s="2"/>
      <c r="B1109" s="108"/>
      <c r="C1109" s="19"/>
      <c r="D1109" s="16" t="s">
        <v>873</v>
      </c>
      <c r="E1109" s="12">
        <v>1</v>
      </c>
      <c r="F1109" s="12">
        <v>2013</v>
      </c>
      <c r="G1109" s="12">
        <v>101340019</v>
      </c>
      <c r="H1109" s="49" t="s">
        <v>635</v>
      </c>
      <c r="I1109" s="594">
        <v>14713.45</v>
      </c>
      <c r="J1109" s="110">
        <v>0</v>
      </c>
    </row>
    <row r="1110" spans="1:11" ht="51.75" x14ac:dyDescent="0.25">
      <c r="A1110" s="2"/>
      <c r="B1110" s="108"/>
      <c r="C1110" s="19"/>
      <c r="D1110" s="16" t="s">
        <v>874</v>
      </c>
      <c r="E1110" s="12">
        <v>1</v>
      </c>
      <c r="F1110" s="12">
        <v>2013</v>
      </c>
      <c r="G1110" s="12">
        <v>1013408</v>
      </c>
      <c r="H1110" s="49" t="s">
        <v>635</v>
      </c>
      <c r="I1110" s="594">
        <v>11300</v>
      </c>
      <c r="J1110" s="110">
        <v>0</v>
      </c>
    </row>
    <row r="1111" spans="1:11" ht="51.75" x14ac:dyDescent="0.25">
      <c r="A1111" s="2"/>
      <c r="B1111" s="108"/>
      <c r="C1111" s="19"/>
      <c r="D1111" s="660" t="s">
        <v>838</v>
      </c>
      <c r="E1111" s="659">
        <v>1</v>
      </c>
      <c r="F1111" s="659">
        <v>2014</v>
      </c>
      <c r="G1111" s="659">
        <v>103400018</v>
      </c>
      <c r="H1111" s="954" t="s">
        <v>635</v>
      </c>
      <c r="I1111" s="1196">
        <v>14850</v>
      </c>
      <c r="J1111" s="1197">
        <v>0</v>
      </c>
      <c r="K1111" t="s">
        <v>6943</v>
      </c>
    </row>
    <row r="1112" spans="1:11" ht="51.75" x14ac:dyDescent="0.25">
      <c r="A1112" s="2"/>
      <c r="B1112" s="108"/>
      <c r="C1112" s="19"/>
      <c r="D1112" s="660" t="s">
        <v>838</v>
      </c>
      <c r="E1112" s="659">
        <v>1</v>
      </c>
      <c r="F1112" s="659">
        <v>2014</v>
      </c>
      <c r="G1112" s="659">
        <v>1013400028</v>
      </c>
      <c r="H1112" s="954" t="s">
        <v>635</v>
      </c>
      <c r="I1112" s="1196">
        <v>14850</v>
      </c>
      <c r="J1112" s="1197">
        <v>0</v>
      </c>
      <c r="K1112" t="s">
        <v>6943</v>
      </c>
    </row>
    <row r="1113" spans="1:11" ht="51.75" x14ac:dyDescent="0.25">
      <c r="A1113" s="2"/>
      <c r="B1113" s="108"/>
      <c r="C1113" s="19"/>
      <c r="D1113" s="660" t="s">
        <v>838</v>
      </c>
      <c r="E1113" s="659">
        <v>1</v>
      </c>
      <c r="F1113" s="659">
        <v>2014</v>
      </c>
      <c r="G1113" s="659">
        <v>1013400027</v>
      </c>
      <c r="H1113" s="954" t="s">
        <v>635</v>
      </c>
      <c r="I1113" s="1196">
        <v>14850</v>
      </c>
      <c r="J1113" s="1197">
        <v>0</v>
      </c>
      <c r="K1113" t="s">
        <v>6943</v>
      </c>
    </row>
    <row r="1114" spans="1:11" ht="51.75" x14ac:dyDescent="0.25">
      <c r="A1114" s="2"/>
      <c r="B1114" s="108"/>
      <c r="C1114" s="19"/>
      <c r="D1114" s="660" t="s">
        <v>875</v>
      </c>
      <c r="E1114" s="659">
        <v>1</v>
      </c>
      <c r="F1114" s="659">
        <v>2014</v>
      </c>
      <c r="G1114" s="659">
        <v>1013400030</v>
      </c>
      <c r="H1114" s="954" t="s">
        <v>635</v>
      </c>
      <c r="I1114" s="1196">
        <v>18000</v>
      </c>
      <c r="J1114" s="1197">
        <v>0</v>
      </c>
      <c r="K1114" t="s">
        <v>6943</v>
      </c>
    </row>
    <row r="1115" spans="1:11" ht="51.75" x14ac:dyDescent="0.25">
      <c r="A1115" s="2"/>
      <c r="B1115" s="108"/>
      <c r="C1115" s="19"/>
      <c r="D1115" s="22" t="s">
        <v>875</v>
      </c>
      <c r="E1115" s="12">
        <v>1</v>
      </c>
      <c r="F1115" s="12">
        <v>2014</v>
      </c>
      <c r="G1115" s="12">
        <v>1013400029</v>
      </c>
      <c r="H1115" s="49" t="s">
        <v>635</v>
      </c>
      <c r="I1115" s="594">
        <v>18000</v>
      </c>
      <c r="J1115" s="110">
        <v>0</v>
      </c>
    </row>
    <row r="1116" spans="1:11" ht="51.75" x14ac:dyDescent="0.25">
      <c r="A1116" s="2"/>
      <c r="B1116" s="108"/>
      <c r="C1116" s="19"/>
      <c r="D1116" s="22" t="s">
        <v>876</v>
      </c>
      <c r="E1116" s="12">
        <v>1</v>
      </c>
      <c r="F1116" s="12">
        <v>2014</v>
      </c>
      <c r="G1116" s="12">
        <v>1013400021</v>
      </c>
      <c r="H1116" s="49" t="s">
        <v>635</v>
      </c>
      <c r="I1116" s="594">
        <v>20700</v>
      </c>
      <c r="J1116" s="110">
        <v>0</v>
      </c>
    </row>
    <row r="1117" spans="1:11" ht="51.75" x14ac:dyDescent="0.25">
      <c r="A1117" s="2"/>
      <c r="B1117" s="108"/>
      <c r="C1117" s="19"/>
      <c r="D1117" s="22" t="s">
        <v>877</v>
      </c>
      <c r="E1117" s="12">
        <v>1</v>
      </c>
      <c r="F1117" s="12">
        <v>2015</v>
      </c>
      <c r="G1117" s="12">
        <v>1013400001</v>
      </c>
      <c r="H1117" s="49" t="s">
        <v>635</v>
      </c>
      <c r="I1117" s="594">
        <v>90414</v>
      </c>
      <c r="J1117" s="110">
        <v>0</v>
      </c>
    </row>
    <row r="1118" spans="1:11" ht="51.75" x14ac:dyDescent="0.25">
      <c r="A1118" s="2"/>
      <c r="B1118" s="108"/>
      <c r="C1118" s="19"/>
      <c r="D1118" s="22" t="s">
        <v>878</v>
      </c>
      <c r="E1118" s="12">
        <v>1</v>
      </c>
      <c r="F1118" s="12">
        <v>2021</v>
      </c>
      <c r="G1118" s="12">
        <v>34100920213</v>
      </c>
      <c r="H1118" s="49" t="s">
        <v>635</v>
      </c>
      <c r="I1118" s="594">
        <v>25793</v>
      </c>
      <c r="J1118" s="110">
        <v>0</v>
      </c>
    </row>
    <row r="1119" spans="1:11" ht="51.75" x14ac:dyDescent="0.25">
      <c r="A1119" s="2"/>
      <c r="B1119" s="108"/>
      <c r="C1119" s="19"/>
      <c r="D1119" s="22" t="s">
        <v>879</v>
      </c>
      <c r="E1119" s="12">
        <v>1</v>
      </c>
      <c r="F1119" s="12">
        <v>2022</v>
      </c>
      <c r="G1119" s="12">
        <v>3414272</v>
      </c>
      <c r="H1119" s="49" t="s">
        <v>635</v>
      </c>
      <c r="I1119" s="594">
        <v>32170</v>
      </c>
      <c r="J1119" s="110">
        <v>0</v>
      </c>
    </row>
    <row r="1120" spans="1:11" ht="51.75" x14ac:dyDescent="0.25">
      <c r="A1120" s="2"/>
      <c r="B1120" s="108"/>
      <c r="C1120" s="19"/>
      <c r="D1120" s="22" t="s">
        <v>879</v>
      </c>
      <c r="E1120" s="12">
        <v>1</v>
      </c>
      <c r="F1120" s="12">
        <v>2022</v>
      </c>
      <c r="G1120" s="12">
        <v>341427</v>
      </c>
      <c r="H1120" s="49" t="s">
        <v>635</v>
      </c>
      <c r="I1120" s="594">
        <v>29460</v>
      </c>
      <c r="J1120" s="110">
        <v>0</v>
      </c>
    </row>
    <row r="1121" spans="1:10" ht="51.75" x14ac:dyDescent="0.25">
      <c r="A1121" s="2"/>
      <c r="B1121" s="108"/>
      <c r="C1121" s="19"/>
      <c r="D1121" s="22" t="s">
        <v>880</v>
      </c>
      <c r="E1121" s="12">
        <v>1</v>
      </c>
      <c r="F1121" s="12">
        <v>2018</v>
      </c>
      <c r="G1121" s="12">
        <v>1010600179</v>
      </c>
      <c r="H1121" s="49" t="s">
        <v>635</v>
      </c>
      <c r="I1121" s="594">
        <v>58583.85</v>
      </c>
      <c r="J1121" s="110">
        <v>0</v>
      </c>
    </row>
    <row r="1122" spans="1:10" ht="51.75" x14ac:dyDescent="0.25">
      <c r="A1122" s="2"/>
      <c r="B1122" s="108"/>
      <c r="C1122" s="19"/>
      <c r="D1122" s="22" t="s">
        <v>880</v>
      </c>
      <c r="E1122" s="12">
        <v>1</v>
      </c>
      <c r="F1122" s="12">
        <v>2018</v>
      </c>
      <c r="G1122" s="12">
        <v>1010600180</v>
      </c>
      <c r="H1122" s="49" t="s">
        <v>635</v>
      </c>
      <c r="I1122" s="594">
        <v>58583.85</v>
      </c>
      <c r="J1122" s="110">
        <v>0</v>
      </c>
    </row>
    <row r="1123" spans="1:10" ht="51.75" x14ac:dyDescent="0.25">
      <c r="A1123" s="2"/>
      <c r="B1123" s="108"/>
      <c r="C1123" s="19"/>
      <c r="D1123" s="22" t="s">
        <v>881</v>
      </c>
      <c r="E1123" s="12">
        <v>1</v>
      </c>
      <c r="F1123" s="12">
        <v>2019</v>
      </c>
      <c r="G1123" s="12">
        <v>341</v>
      </c>
      <c r="H1123" s="49" t="s">
        <v>635</v>
      </c>
      <c r="I1123" s="594">
        <v>18583</v>
      </c>
      <c r="J1123" s="110">
        <v>18583</v>
      </c>
    </row>
    <row r="1124" spans="1:10" ht="51.75" x14ac:dyDescent="0.25">
      <c r="A1124" s="2"/>
      <c r="B1124" s="108"/>
      <c r="C1124" s="19"/>
      <c r="D1124" s="22" t="s">
        <v>882</v>
      </c>
      <c r="E1124" s="12">
        <v>1</v>
      </c>
      <c r="F1124" s="12">
        <v>2019</v>
      </c>
      <c r="G1124" s="12">
        <v>3620192</v>
      </c>
      <c r="H1124" s="49" t="s">
        <v>635</v>
      </c>
      <c r="I1124" s="594">
        <v>12900</v>
      </c>
      <c r="J1124" s="110">
        <v>12900</v>
      </c>
    </row>
    <row r="1125" spans="1:10" ht="51.75" x14ac:dyDescent="0.25">
      <c r="A1125" s="2"/>
      <c r="B1125" s="108"/>
      <c r="C1125" s="19"/>
      <c r="D1125" s="22" t="s">
        <v>882</v>
      </c>
      <c r="E1125" s="12">
        <v>1</v>
      </c>
      <c r="F1125" s="12">
        <v>2019</v>
      </c>
      <c r="G1125" s="12">
        <v>3613613</v>
      </c>
      <c r="H1125" s="49" t="s">
        <v>635</v>
      </c>
      <c r="I1125" s="594">
        <v>12900</v>
      </c>
      <c r="J1125" s="110">
        <v>12900</v>
      </c>
    </row>
    <row r="1126" spans="1:10" ht="51.75" x14ac:dyDescent="0.25">
      <c r="A1126" s="2"/>
      <c r="B1126" s="108"/>
      <c r="C1126" s="19"/>
      <c r="D1126" s="22" t="s">
        <v>883</v>
      </c>
      <c r="E1126" s="12">
        <v>1</v>
      </c>
      <c r="F1126" s="12">
        <v>2020</v>
      </c>
      <c r="G1126" s="12">
        <v>202008111</v>
      </c>
      <c r="H1126" s="49" t="s">
        <v>635</v>
      </c>
      <c r="I1126" s="594">
        <v>68000</v>
      </c>
      <c r="J1126" s="110">
        <v>0</v>
      </c>
    </row>
    <row r="1127" spans="1:10" ht="51.75" x14ac:dyDescent="0.25">
      <c r="A1127" s="2"/>
      <c r="B1127" s="108"/>
      <c r="C1127" s="19"/>
      <c r="D1127" s="22" t="s">
        <v>883</v>
      </c>
      <c r="E1127" s="12">
        <v>1</v>
      </c>
      <c r="F1127" s="12">
        <v>2020</v>
      </c>
      <c r="G1127" s="12">
        <v>311</v>
      </c>
      <c r="H1127" s="49" t="s">
        <v>635</v>
      </c>
      <c r="I1127" s="594">
        <v>68000</v>
      </c>
      <c r="J1127" s="110">
        <v>0</v>
      </c>
    </row>
    <row r="1128" spans="1:10" ht="51.75" x14ac:dyDescent="0.25">
      <c r="A1128" s="2"/>
      <c r="B1128" s="108"/>
      <c r="C1128" s="19"/>
      <c r="D1128" s="22" t="s">
        <v>884</v>
      </c>
      <c r="E1128" s="12">
        <v>1</v>
      </c>
      <c r="F1128" s="12">
        <v>2020</v>
      </c>
      <c r="G1128" s="12">
        <v>2020201</v>
      </c>
      <c r="H1128" s="49" t="s">
        <v>635</v>
      </c>
      <c r="I1128" s="594">
        <v>10300</v>
      </c>
      <c r="J1128" s="110">
        <v>10300</v>
      </c>
    </row>
    <row r="1129" spans="1:10" ht="51.75" x14ac:dyDescent="0.25">
      <c r="A1129" s="2"/>
      <c r="B1129" s="108"/>
      <c r="C1129" s="19"/>
      <c r="D1129" s="22" t="s">
        <v>885</v>
      </c>
      <c r="E1129" s="12">
        <v>1</v>
      </c>
      <c r="F1129" s="12">
        <v>2020</v>
      </c>
      <c r="G1129" s="12">
        <v>2020082</v>
      </c>
      <c r="H1129" s="49" t="s">
        <v>635</v>
      </c>
      <c r="I1129" s="594">
        <v>13350</v>
      </c>
      <c r="J1129" s="110">
        <v>13350</v>
      </c>
    </row>
    <row r="1130" spans="1:10" ht="51.75" x14ac:dyDescent="0.25">
      <c r="A1130" s="2"/>
      <c r="B1130" s="108"/>
      <c r="C1130" s="19"/>
      <c r="D1130" s="22" t="s">
        <v>885</v>
      </c>
      <c r="E1130" s="12">
        <v>1</v>
      </c>
      <c r="F1130" s="12">
        <v>2020</v>
      </c>
      <c r="G1130" s="12">
        <v>2020131</v>
      </c>
      <c r="H1130" s="49" t="s">
        <v>635</v>
      </c>
      <c r="I1130" s="594">
        <v>13350</v>
      </c>
      <c r="J1130" s="110">
        <v>13350</v>
      </c>
    </row>
    <row r="1131" spans="1:10" ht="51.75" x14ac:dyDescent="0.25">
      <c r="A1131" s="2"/>
      <c r="B1131" s="108"/>
      <c r="C1131" s="19"/>
      <c r="D1131" s="22" t="s">
        <v>886</v>
      </c>
      <c r="E1131" s="12">
        <v>1</v>
      </c>
      <c r="F1131" s="12">
        <v>2020</v>
      </c>
      <c r="G1131" s="12">
        <v>202008</v>
      </c>
      <c r="H1131" s="49" t="s">
        <v>635</v>
      </c>
      <c r="I1131" s="594">
        <v>27000</v>
      </c>
      <c r="J1131" s="110">
        <v>27000</v>
      </c>
    </row>
    <row r="1132" spans="1:10" ht="51.75" x14ac:dyDescent="0.25">
      <c r="A1132" s="2"/>
      <c r="B1132" s="108"/>
      <c r="C1132" s="19"/>
      <c r="D1132" s="22" t="s">
        <v>3223</v>
      </c>
      <c r="E1132" s="12"/>
      <c r="F1132" s="12">
        <v>2020</v>
      </c>
      <c r="G1132" s="85"/>
      <c r="H1132" s="49" t="s">
        <v>635</v>
      </c>
      <c r="I1132" s="594">
        <v>15000</v>
      </c>
      <c r="J1132" s="110">
        <v>15000</v>
      </c>
    </row>
    <row r="1133" spans="1:10" ht="51.75" x14ac:dyDescent="0.25">
      <c r="A1133" s="2"/>
      <c r="B1133" s="108"/>
      <c r="C1133" s="113"/>
      <c r="D1133" s="114" t="s">
        <v>881</v>
      </c>
      <c r="E1133" s="57"/>
      <c r="F1133" s="57">
        <v>2019</v>
      </c>
      <c r="G1133" s="57">
        <v>3620195</v>
      </c>
      <c r="H1133" s="115" t="s">
        <v>635</v>
      </c>
      <c r="I1133" s="1176">
        <v>18583</v>
      </c>
      <c r="J1133" s="116">
        <v>18583</v>
      </c>
    </row>
    <row r="1134" spans="1:10" ht="51.75" x14ac:dyDescent="0.25">
      <c r="A1134" s="2"/>
      <c r="B1134" s="117"/>
      <c r="C1134" s="113"/>
      <c r="D1134" s="114" t="s">
        <v>887</v>
      </c>
      <c r="E1134" s="57"/>
      <c r="F1134" s="57">
        <v>2021</v>
      </c>
      <c r="G1134" s="57">
        <v>3410092021</v>
      </c>
      <c r="H1134" s="115" t="s">
        <v>635</v>
      </c>
      <c r="I1134" s="1176">
        <v>14541</v>
      </c>
      <c r="J1134" s="116">
        <v>14541</v>
      </c>
    </row>
    <row r="1135" spans="1:10" ht="51.75" x14ac:dyDescent="0.25">
      <c r="A1135" s="2"/>
      <c r="B1135" s="117"/>
      <c r="C1135" s="113"/>
      <c r="D1135" s="114" t="s">
        <v>887</v>
      </c>
      <c r="E1135" s="57"/>
      <c r="F1135" s="57">
        <v>2021</v>
      </c>
      <c r="G1135" s="57">
        <v>34100920212</v>
      </c>
      <c r="H1135" s="115" t="s">
        <v>635</v>
      </c>
      <c r="I1135" s="1176">
        <v>14541</v>
      </c>
      <c r="J1135" s="116">
        <v>14541</v>
      </c>
    </row>
    <row r="1136" spans="1:10" ht="51.75" x14ac:dyDescent="0.25">
      <c r="A1136" s="2"/>
      <c r="B1136" s="117"/>
      <c r="C1136" s="113"/>
      <c r="D1136" s="114" t="s">
        <v>889</v>
      </c>
      <c r="E1136" s="57"/>
      <c r="F1136" s="57">
        <v>2022</v>
      </c>
      <c r="G1136" s="57">
        <v>3805032022</v>
      </c>
      <c r="H1136" s="115" t="s">
        <v>635</v>
      </c>
      <c r="I1136" s="1176">
        <v>11310</v>
      </c>
      <c r="J1136" s="116">
        <v>11310</v>
      </c>
    </row>
    <row r="1137" spans="1:12" ht="51.75" x14ac:dyDescent="0.25">
      <c r="A1137" s="2"/>
      <c r="B1137" s="117"/>
      <c r="C1137" s="113"/>
      <c r="D1137" s="114" t="s">
        <v>890</v>
      </c>
      <c r="E1137" s="57"/>
      <c r="F1137" s="57">
        <v>2022</v>
      </c>
      <c r="G1137" s="57">
        <v>38050320223</v>
      </c>
      <c r="H1137" s="115" t="s">
        <v>635</v>
      </c>
      <c r="I1137" s="1176">
        <v>14100</v>
      </c>
      <c r="J1137" s="116">
        <v>14100</v>
      </c>
    </row>
    <row r="1138" spans="1:12" ht="51.75" x14ac:dyDescent="0.25">
      <c r="A1138" s="2"/>
      <c r="B1138" s="117"/>
      <c r="C1138" s="113"/>
      <c r="D1138" s="114" t="s">
        <v>891</v>
      </c>
      <c r="E1138" s="57"/>
      <c r="F1138" s="57">
        <v>2022</v>
      </c>
      <c r="G1138" s="57">
        <v>36050320222</v>
      </c>
      <c r="H1138" s="115" t="s">
        <v>635</v>
      </c>
      <c r="I1138" s="1176">
        <v>11913</v>
      </c>
      <c r="J1138" s="116">
        <v>1913</v>
      </c>
    </row>
    <row r="1139" spans="1:12" ht="51.75" x14ac:dyDescent="0.25">
      <c r="A1139" s="2"/>
      <c r="B1139" s="117"/>
      <c r="C1139" s="113"/>
      <c r="D1139" s="114" t="s">
        <v>892</v>
      </c>
      <c r="E1139" s="57"/>
      <c r="F1139" s="57">
        <v>2022</v>
      </c>
      <c r="G1139" s="57">
        <v>38101000142</v>
      </c>
      <c r="H1139" s="115" t="s">
        <v>635</v>
      </c>
      <c r="I1139" s="1176">
        <v>203632.67</v>
      </c>
      <c r="J1139" s="116">
        <v>203632.67</v>
      </c>
    </row>
    <row r="1140" spans="1:12" ht="51.75" x14ac:dyDescent="0.25">
      <c r="A1140" s="2"/>
      <c r="B1140" s="117"/>
      <c r="C1140" s="19"/>
      <c r="D1140" s="118" t="s">
        <v>893</v>
      </c>
      <c r="E1140" s="15"/>
      <c r="F1140" s="12">
        <v>2022</v>
      </c>
      <c r="G1140" s="895" t="s">
        <v>4937</v>
      </c>
      <c r="H1140" s="115" t="s">
        <v>635</v>
      </c>
      <c r="I1140" s="1185">
        <v>46333.41</v>
      </c>
      <c r="J1140" s="110">
        <v>0</v>
      </c>
    </row>
    <row r="1141" spans="1:12" ht="51.75" x14ac:dyDescent="0.25">
      <c r="A1141" s="2"/>
      <c r="B1141" s="117"/>
      <c r="C1141" s="19"/>
      <c r="D1141" s="118" t="s">
        <v>894</v>
      </c>
      <c r="E1141" s="15"/>
      <c r="F1141" s="12">
        <v>2022</v>
      </c>
      <c r="G1141" s="895" t="s">
        <v>4936</v>
      </c>
      <c r="H1141" s="115" t="s">
        <v>635</v>
      </c>
      <c r="I1141" s="1185">
        <v>15513.05</v>
      </c>
      <c r="J1141" s="110">
        <v>0</v>
      </c>
    </row>
    <row r="1142" spans="1:12" ht="51.75" x14ac:dyDescent="0.25">
      <c r="A1142" s="2"/>
      <c r="B1142" s="117"/>
      <c r="C1142" s="19"/>
      <c r="D1142" s="118" t="s">
        <v>895</v>
      </c>
      <c r="E1142" s="15"/>
      <c r="F1142" s="12">
        <v>2022</v>
      </c>
      <c r="G1142" s="895" t="s">
        <v>4935</v>
      </c>
      <c r="H1142" s="115" t="s">
        <v>635</v>
      </c>
      <c r="I1142" s="1185">
        <v>23765.51</v>
      </c>
      <c r="J1142" s="110">
        <v>0</v>
      </c>
    </row>
    <row r="1143" spans="1:12" ht="51.75" x14ac:dyDescent="0.25">
      <c r="A1143" s="2"/>
      <c r="B1143" s="117"/>
      <c r="C1143" s="19"/>
      <c r="D1143" s="118" t="s">
        <v>896</v>
      </c>
      <c r="E1143" s="15"/>
      <c r="F1143" s="12">
        <v>2022</v>
      </c>
      <c r="G1143" s="895" t="s">
        <v>4938</v>
      </c>
      <c r="H1143" s="115" t="s">
        <v>635</v>
      </c>
      <c r="I1143" s="1185">
        <v>12617.52</v>
      </c>
      <c r="J1143" s="110">
        <v>0</v>
      </c>
    </row>
    <row r="1144" spans="1:12" ht="51.75" x14ac:dyDescent="0.25">
      <c r="A1144" s="2"/>
      <c r="B1144" s="117"/>
      <c r="C1144" s="19"/>
      <c r="D1144" s="118" t="s">
        <v>896</v>
      </c>
      <c r="E1144" s="15"/>
      <c r="F1144" s="12">
        <v>2022</v>
      </c>
      <c r="G1144" s="895" t="s">
        <v>4939</v>
      </c>
      <c r="H1144" s="115" t="s">
        <v>635</v>
      </c>
      <c r="I1144" s="1185">
        <v>12617.52</v>
      </c>
      <c r="J1144" s="110">
        <v>0</v>
      </c>
    </row>
    <row r="1145" spans="1:12" ht="51.75" x14ac:dyDescent="0.25">
      <c r="A1145" s="2"/>
      <c r="B1145" s="117"/>
      <c r="C1145" s="19"/>
      <c r="D1145" s="118" t="s">
        <v>894</v>
      </c>
      <c r="E1145" s="15"/>
      <c r="F1145" s="12">
        <v>2022</v>
      </c>
      <c r="G1145" s="895" t="s">
        <v>4940</v>
      </c>
      <c r="H1145" s="115" t="s">
        <v>635</v>
      </c>
      <c r="I1145" s="1185">
        <v>17996.04</v>
      </c>
      <c r="J1145" s="110">
        <v>0</v>
      </c>
    </row>
    <row r="1146" spans="1:12" ht="51.75" x14ac:dyDescent="0.25">
      <c r="A1146" s="2"/>
      <c r="B1146" s="117"/>
      <c r="C1146" s="19"/>
      <c r="D1146" s="118" t="s">
        <v>897</v>
      </c>
      <c r="E1146" s="15"/>
      <c r="F1146" s="5">
        <v>2022</v>
      </c>
      <c r="G1146" s="62">
        <v>36210720229</v>
      </c>
      <c r="H1146" s="115" t="s">
        <v>635</v>
      </c>
      <c r="I1146" s="1184">
        <v>11565.78</v>
      </c>
      <c r="J1146" s="110">
        <v>0</v>
      </c>
    </row>
    <row r="1147" spans="1:12" ht="51.75" x14ac:dyDescent="0.25">
      <c r="A1147" s="2"/>
      <c r="B1147" s="117"/>
      <c r="C1147" s="19"/>
      <c r="D1147" s="118" t="s">
        <v>897</v>
      </c>
      <c r="E1147" s="15"/>
      <c r="F1147" s="5">
        <v>2022</v>
      </c>
      <c r="G1147" s="62">
        <v>36210720228</v>
      </c>
      <c r="H1147" s="115" t="s">
        <v>635</v>
      </c>
      <c r="I1147" s="1184">
        <v>11565.78</v>
      </c>
      <c r="J1147" s="110">
        <v>0</v>
      </c>
    </row>
    <row r="1148" spans="1:12" ht="51.75" x14ac:dyDescent="0.25">
      <c r="A1148" s="2"/>
      <c r="B1148" s="117"/>
      <c r="C1148" s="19"/>
      <c r="D1148" s="118" t="s">
        <v>897</v>
      </c>
      <c r="E1148" s="15"/>
      <c r="F1148" s="5">
        <v>2022</v>
      </c>
      <c r="G1148" s="62">
        <v>36210720227</v>
      </c>
      <c r="H1148" s="115" t="s">
        <v>635</v>
      </c>
      <c r="I1148" s="1184">
        <v>11566.78</v>
      </c>
      <c r="J1148" s="110">
        <v>0</v>
      </c>
    </row>
    <row r="1149" spans="1:12" ht="51.75" x14ac:dyDescent="0.25">
      <c r="A1149" s="2"/>
      <c r="B1149" s="117"/>
      <c r="C1149" s="19"/>
      <c r="D1149" s="118" t="s">
        <v>897</v>
      </c>
      <c r="E1149" s="15"/>
      <c r="F1149" s="5">
        <v>2022</v>
      </c>
      <c r="G1149" s="918" t="s">
        <v>4932</v>
      </c>
      <c r="H1149" s="115" t="s">
        <v>635</v>
      </c>
      <c r="I1149" s="1184">
        <v>11565.78</v>
      </c>
      <c r="J1149" s="110">
        <v>0</v>
      </c>
    </row>
    <row r="1150" spans="1:12" ht="51.75" x14ac:dyDescent="0.25">
      <c r="A1150" s="2"/>
      <c r="B1150" s="117"/>
      <c r="C1150" s="19"/>
      <c r="D1150" s="118" t="s">
        <v>897</v>
      </c>
      <c r="E1150" s="15"/>
      <c r="F1150" s="5">
        <v>2022</v>
      </c>
      <c r="G1150" s="916" t="s">
        <v>4933</v>
      </c>
      <c r="H1150" s="115" t="s">
        <v>635</v>
      </c>
      <c r="I1150" s="1184">
        <v>11565.78</v>
      </c>
      <c r="J1150" s="110">
        <v>0</v>
      </c>
    </row>
    <row r="1151" spans="1:12" ht="51.75" x14ac:dyDescent="0.25">
      <c r="A1151" s="2"/>
      <c r="B1151" s="117"/>
      <c r="C1151" s="19"/>
      <c r="D1151" s="118" t="s">
        <v>897</v>
      </c>
      <c r="E1151" s="15"/>
      <c r="F1151" s="5">
        <v>2022</v>
      </c>
      <c r="G1151" s="916" t="s">
        <v>4934</v>
      </c>
      <c r="H1151" s="115" t="s">
        <v>635</v>
      </c>
      <c r="I1151" s="1184">
        <v>11565.78</v>
      </c>
      <c r="J1151" s="110">
        <v>0</v>
      </c>
    </row>
    <row r="1152" spans="1:12" ht="51.75" x14ac:dyDescent="0.25">
      <c r="A1152" s="2"/>
      <c r="B1152" s="117"/>
      <c r="C1152" s="19"/>
      <c r="D1152" s="118" t="s">
        <v>897</v>
      </c>
      <c r="E1152" s="15"/>
      <c r="F1152" s="5">
        <v>2022</v>
      </c>
      <c r="G1152" s="916" t="s">
        <v>4941</v>
      </c>
      <c r="H1152" s="115" t="s">
        <v>635</v>
      </c>
      <c r="I1152" s="1184">
        <v>11565.78</v>
      </c>
      <c r="J1152" s="110">
        <v>0</v>
      </c>
      <c r="L1152" s="917"/>
    </row>
    <row r="1153" spans="1:10" ht="51.75" x14ac:dyDescent="0.25">
      <c r="A1153" s="2"/>
      <c r="B1153" s="117"/>
      <c r="C1153" s="19"/>
      <c r="D1153" s="118" t="s">
        <v>897</v>
      </c>
      <c r="E1153" s="15"/>
      <c r="F1153" s="5">
        <v>2022</v>
      </c>
      <c r="G1153" s="916" t="s">
        <v>4942</v>
      </c>
      <c r="H1153" s="115" t="s">
        <v>635</v>
      </c>
      <c r="I1153" s="1184">
        <v>11565.78</v>
      </c>
      <c r="J1153" s="110">
        <v>0</v>
      </c>
    </row>
    <row r="1154" spans="1:10" ht="51.75" x14ac:dyDescent="0.25">
      <c r="A1154" s="2"/>
      <c r="B1154" s="117"/>
      <c r="C1154" s="19"/>
      <c r="D1154" s="118" t="s">
        <v>897</v>
      </c>
      <c r="E1154" s="15"/>
      <c r="F1154" s="5">
        <v>2022</v>
      </c>
      <c r="G1154" s="916" t="s">
        <v>4943</v>
      </c>
      <c r="H1154" s="115" t="s">
        <v>635</v>
      </c>
      <c r="I1154" s="1184">
        <v>11565.78</v>
      </c>
      <c r="J1154" s="110">
        <v>0</v>
      </c>
    </row>
    <row r="1155" spans="1:10" ht="51.75" x14ac:dyDescent="0.25">
      <c r="A1155" s="2"/>
      <c r="B1155" s="117"/>
      <c r="C1155" s="19"/>
      <c r="D1155" s="118" t="s">
        <v>897</v>
      </c>
      <c r="E1155" s="15"/>
      <c r="F1155" s="5">
        <v>2022</v>
      </c>
      <c r="G1155" s="916" t="s">
        <v>4944</v>
      </c>
      <c r="H1155" s="115" t="s">
        <v>635</v>
      </c>
      <c r="I1155" s="1184">
        <v>11565.78</v>
      </c>
      <c r="J1155" s="110">
        <v>0</v>
      </c>
    </row>
    <row r="1156" spans="1:10" ht="51.75" x14ac:dyDescent="0.25">
      <c r="A1156" s="2"/>
      <c r="B1156" s="117"/>
      <c r="C1156" s="19"/>
      <c r="D1156" s="118" t="s">
        <v>898</v>
      </c>
      <c r="E1156" s="15"/>
      <c r="F1156" s="5">
        <v>2022</v>
      </c>
      <c r="G1156" s="62">
        <v>36210720226</v>
      </c>
      <c r="H1156" s="115" t="s">
        <v>635</v>
      </c>
      <c r="I1156" s="1184">
        <v>10901.08</v>
      </c>
      <c r="J1156" s="110">
        <v>0</v>
      </c>
    </row>
    <row r="1157" spans="1:10" ht="51.75" x14ac:dyDescent="0.25">
      <c r="A1157" s="2"/>
      <c r="B1157" s="117"/>
      <c r="C1157" s="19"/>
      <c r="D1157" s="118" t="s">
        <v>898</v>
      </c>
      <c r="E1157" s="15"/>
      <c r="F1157" s="5">
        <v>2022</v>
      </c>
      <c r="G1157" s="62">
        <v>36210720225</v>
      </c>
      <c r="H1157" s="115" t="s">
        <v>635</v>
      </c>
      <c r="I1157" s="1184">
        <v>10901.08</v>
      </c>
      <c r="J1157" s="110">
        <v>0</v>
      </c>
    </row>
    <row r="1158" spans="1:10" ht="51.75" x14ac:dyDescent="0.25">
      <c r="A1158" s="2"/>
      <c r="B1158" s="117"/>
      <c r="C1158" s="19"/>
      <c r="D1158" s="118" t="s">
        <v>898</v>
      </c>
      <c r="E1158" s="15"/>
      <c r="F1158" s="5">
        <v>2022</v>
      </c>
      <c r="G1158" s="62">
        <v>36210720224</v>
      </c>
      <c r="H1158" s="115" t="s">
        <v>635</v>
      </c>
      <c r="I1158" s="1184">
        <v>10901.08</v>
      </c>
      <c r="J1158" s="110">
        <v>0</v>
      </c>
    </row>
    <row r="1159" spans="1:10" ht="51.75" x14ac:dyDescent="0.25">
      <c r="A1159" s="2"/>
      <c r="B1159" s="117"/>
      <c r="C1159" s="19"/>
      <c r="D1159" s="118" t="s">
        <v>898</v>
      </c>
      <c r="E1159" s="15"/>
      <c r="F1159" s="5">
        <v>2022</v>
      </c>
      <c r="G1159" s="62">
        <v>36210720223</v>
      </c>
      <c r="H1159" s="115" t="s">
        <v>635</v>
      </c>
      <c r="I1159" s="1184">
        <v>10901.08</v>
      </c>
      <c r="J1159" s="110">
        <v>0</v>
      </c>
    </row>
    <row r="1160" spans="1:10" ht="51.75" x14ac:dyDescent="0.25">
      <c r="A1160" s="2"/>
      <c r="B1160" s="117"/>
      <c r="C1160" s="19"/>
      <c r="D1160" s="118" t="s">
        <v>898</v>
      </c>
      <c r="E1160" s="15"/>
      <c r="F1160" s="5">
        <v>2022</v>
      </c>
      <c r="G1160" s="62">
        <v>36210720222</v>
      </c>
      <c r="H1160" s="115" t="s">
        <v>635</v>
      </c>
      <c r="I1160" s="1184">
        <v>10901.08</v>
      </c>
      <c r="J1160" s="110">
        <v>0</v>
      </c>
    </row>
    <row r="1161" spans="1:10" ht="51.75" x14ac:dyDescent="0.25">
      <c r="A1161" s="2"/>
      <c r="B1161" s="117"/>
      <c r="C1161" s="19"/>
      <c r="D1161" s="118" t="s">
        <v>898</v>
      </c>
      <c r="E1161" s="15"/>
      <c r="F1161" s="5">
        <v>2022</v>
      </c>
      <c r="G1161" s="62">
        <v>3621072022</v>
      </c>
      <c r="H1161" s="115" t="s">
        <v>635</v>
      </c>
      <c r="I1161" s="1184">
        <v>10901.08</v>
      </c>
      <c r="J1161" s="110">
        <v>0</v>
      </c>
    </row>
    <row r="1162" spans="1:10" ht="51.75" x14ac:dyDescent="0.25">
      <c r="A1162" s="2"/>
      <c r="B1162" s="117"/>
      <c r="C1162" s="19"/>
      <c r="D1162" s="118" t="s">
        <v>898</v>
      </c>
      <c r="E1162" s="15"/>
      <c r="F1162" s="5">
        <v>2022</v>
      </c>
      <c r="G1162" s="62">
        <v>36210720221</v>
      </c>
      <c r="H1162" s="115" t="s">
        <v>635</v>
      </c>
      <c r="I1162" s="1184">
        <v>10901.08</v>
      </c>
      <c r="J1162" s="110">
        <v>0</v>
      </c>
    </row>
    <row r="1163" spans="1:10" ht="51.75" x14ac:dyDescent="0.25">
      <c r="A1163" s="2"/>
      <c r="B1163" s="117"/>
      <c r="C1163" s="19"/>
      <c r="D1163" s="118" t="s">
        <v>898</v>
      </c>
      <c r="E1163" s="15"/>
      <c r="F1163" s="5">
        <v>2022</v>
      </c>
      <c r="G1163" s="62">
        <v>3621072022</v>
      </c>
      <c r="H1163" s="115" t="s">
        <v>635</v>
      </c>
      <c r="I1163" s="1184">
        <v>10901.08</v>
      </c>
      <c r="J1163" s="110">
        <v>0</v>
      </c>
    </row>
    <row r="1164" spans="1:10" ht="51.75" x14ac:dyDescent="0.25">
      <c r="A1164" s="2"/>
      <c r="B1164" s="117"/>
      <c r="C1164" s="19"/>
      <c r="D1164" s="118" t="s">
        <v>898</v>
      </c>
      <c r="E1164" s="15"/>
      <c r="F1164" s="5">
        <v>2022</v>
      </c>
      <c r="G1164" s="62">
        <v>361254</v>
      </c>
      <c r="H1164" s="115" t="s">
        <v>635</v>
      </c>
      <c r="I1164" s="1184">
        <v>10901.08</v>
      </c>
      <c r="J1164" s="110">
        <v>0</v>
      </c>
    </row>
    <row r="1165" spans="1:10" ht="51.75" x14ac:dyDescent="0.25">
      <c r="A1165" s="2"/>
      <c r="B1165" s="117"/>
      <c r="C1165" s="19"/>
      <c r="D1165" s="118" t="s">
        <v>898</v>
      </c>
      <c r="E1165" s="15"/>
      <c r="F1165" s="5">
        <v>2022</v>
      </c>
      <c r="G1165" s="62">
        <v>210720223</v>
      </c>
      <c r="H1165" s="115" t="s">
        <v>635</v>
      </c>
      <c r="I1165" s="1184">
        <v>10901.08</v>
      </c>
      <c r="J1165" s="110">
        <v>0</v>
      </c>
    </row>
    <row r="1166" spans="1:10" ht="51.75" x14ac:dyDescent="0.25">
      <c r="A1166" s="2"/>
      <c r="B1166" s="117"/>
      <c r="C1166" s="19"/>
      <c r="D1166" s="118" t="s">
        <v>899</v>
      </c>
      <c r="E1166" s="15"/>
      <c r="F1166" s="5">
        <v>2022</v>
      </c>
      <c r="G1166" s="62">
        <v>210720221</v>
      </c>
      <c r="H1166" s="115" t="s">
        <v>635</v>
      </c>
      <c r="I1166" s="1184">
        <v>23764.47</v>
      </c>
      <c r="J1166" s="110">
        <v>0</v>
      </c>
    </row>
    <row r="1167" spans="1:10" ht="51.75" x14ac:dyDescent="0.25">
      <c r="A1167" s="2"/>
      <c r="B1167" s="117"/>
      <c r="C1167" s="19"/>
      <c r="D1167" s="118" t="s">
        <v>3151</v>
      </c>
      <c r="E1167" s="15"/>
      <c r="F1167" s="5">
        <v>2023</v>
      </c>
      <c r="G1167" s="62">
        <v>367713</v>
      </c>
      <c r="H1167" s="115" t="s">
        <v>635</v>
      </c>
      <c r="I1167" s="1177">
        <v>38062</v>
      </c>
      <c r="J1167" s="110">
        <v>0</v>
      </c>
    </row>
    <row r="1168" spans="1:10" ht="51.75" x14ac:dyDescent="0.25">
      <c r="A1168" s="2"/>
      <c r="B1168" s="117"/>
      <c r="C1168" s="19"/>
      <c r="D1168" s="118" t="s">
        <v>3151</v>
      </c>
      <c r="E1168" s="15"/>
      <c r="F1168" s="5">
        <v>2023</v>
      </c>
      <c r="G1168" s="62">
        <v>367714</v>
      </c>
      <c r="H1168" s="115" t="s">
        <v>635</v>
      </c>
      <c r="I1168" s="1177">
        <v>38062</v>
      </c>
      <c r="J1168" s="110">
        <v>0</v>
      </c>
    </row>
    <row r="1169" spans="1:10" ht="51.75" x14ac:dyDescent="0.25">
      <c r="A1169" s="2"/>
      <c r="B1169" s="117"/>
      <c r="C1169" s="19"/>
      <c r="D1169" s="118" t="s">
        <v>3151</v>
      </c>
      <c r="E1169" s="15"/>
      <c r="F1169" s="5">
        <v>2023</v>
      </c>
      <c r="G1169" s="62">
        <v>367710</v>
      </c>
      <c r="H1169" s="115" t="s">
        <v>635</v>
      </c>
      <c r="I1169" s="1177">
        <v>38062</v>
      </c>
      <c r="J1169" s="110">
        <v>0</v>
      </c>
    </row>
    <row r="1170" spans="1:10" ht="51.75" x14ac:dyDescent="0.25">
      <c r="A1170" s="2"/>
      <c r="B1170" s="117"/>
      <c r="C1170" s="19"/>
      <c r="D1170" s="118" t="s">
        <v>881</v>
      </c>
      <c r="E1170" s="15"/>
      <c r="F1170" s="1174">
        <v>2023</v>
      </c>
      <c r="G1170" s="62">
        <v>101362</v>
      </c>
      <c r="H1170" s="115" t="s">
        <v>635</v>
      </c>
      <c r="I1170" s="1177">
        <v>18500</v>
      </c>
      <c r="J1170" s="110">
        <v>0</v>
      </c>
    </row>
    <row r="1171" spans="1:10" ht="51.75" x14ac:dyDescent="0.25">
      <c r="A1171" s="2"/>
      <c r="B1171" s="117"/>
      <c r="C1171" s="19"/>
      <c r="D1171" s="118" t="s">
        <v>881</v>
      </c>
      <c r="E1171" s="15"/>
      <c r="F1171" s="1174">
        <v>2023</v>
      </c>
      <c r="G1171" s="62">
        <v>101361</v>
      </c>
      <c r="H1171" s="115" t="s">
        <v>635</v>
      </c>
      <c r="I1171" s="1177">
        <v>18500</v>
      </c>
      <c r="J1171" s="110">
        <v>0</v>
      </c>
    </row>
    <row r="1172" spans="1:10" x14ac:dyDescent="0.25">
      <c r="A1172" s="2"/>
      <c r="B1172" s="117"/>
      <c r="C1172" s="19"/>
      <c r="D1172" s="118"/>
      <c r="E1172" s="15"/>
      <c r="F1172" s="1174"/>
      <c r="G1172" s="62"/>
      <c r="H1172" s="115"/>
      <c r="I1172" s="1177"/>
      <c r="J1172" s="110"/>
    </row>
    <row r="1173" spans="1:10" ht="51.75" x14ac:dyDescent="0.25">
      <c r="A1173" s="2"/>
      <c r="B1173" s="117"/>
      <c r="C1173" s="19"/>
      <c r="D1173" s="118" t="s">
        <v>3152</v>
      </c>
      <c r="E1173" s="15"/>
      <c r="F1173" s="5">
        <v>2023</v>
      </c>
      <c r="G1173" s="62">
        <v>367712</v>
      </c>
      <c r="H1173" s="115" t="s">
        <v>635</v>
      </c>
      <c r="I1173" s="1177">
        <v>29562</v>
      </c>
      <c r="J1173" s="110">
        <v>0</v>
      </c>
    </row>
    <row r="1174" spans="1:10" ht="51.75" x14ac:dyDescent="0.25">
      <c r="A1174" s="2"/>
      <c r="B1174" s="117"/>
      <c r="C1174" s="19"/>
      <c r="D1174" s="118" t="s">
        <v>3153</v>
      </c>
      <c r="E1174" s="15"/>
      <c r="F1174" s="5">
        <v>2023</v>
      </c>
      <c r="G1174" s="62">
        <v>367711</v>
      </c>
      <c r="H1174" s="115" t="s">
        <v>635</v>
      </c>
      <c r="I1174" s="1177">
        <v>69460</v>
      </c>
      <c r="J1174" s="110">
        <v>0</v>
      </c>
    </row>
    <row r="1175" spans="1:10" ht="51.75" x14ac:dyDescent="0.25">
      <c r="A1175" s="2"/>
      <c r="B1175" s="117"/>
      <c r="C1175" s="19"/>
      <c r="D1175" s="118" t="s">
        <v>3154</v>
      </c>
      <c r="E1175" s="15"/>
      <c r="F1175" s="5">
        <v>2023</v>
      </c>
      <c r="G1175" s="62">
        <v>36779</v>
      </c>
      <c r="H1175" s="115" t="s">
        <v>635</v>
      </c>
      <c r="I1175" s="1177">
        <v>15544</v>
      </c>
      <c r="J1175" s="110">
        <v>0</v>
      </c>
    </row>
    <row r="1176" spans="1:10" ht="51.75" x14ac:dyDescent="0.25">
      <c r="A1176" s="2"/>
      <c r="B1176" s="117"/>
      <c r="C1176" s="19"/>
      <c r="D1176" s="118" t="s">
        <v>3155</v>
      </c>
      <c r="E1176" s="15"/>
      <c r="F1176" s="5">
        <v>2023</v>
      </c>
      <c r="G1176" s="62">
        <v>36778</v>
      </c>
      <c r="H1176" s="115" t="s">
        <v>635</v>
      </c>
      <c r="I1176" s="1177">
        <v>14670</v>
      </c>
      <c r="J1176" s="110">
        <v>0</v>
      </c>
    </row>
    <row r="1177" spans="1:10" ht="51.75" x14ac:dyDescent="0.25">
      <c r="A1177" s="2"/>
      <c r="B1177" s="117"/>
      <c r="C1177" s="19"/>
      <c r="D1177" s="118" t="s">
        <v>3156</v>
      </c>
      <c r="E1177" s="15"/>
      <c r="F1177" s="5">
        <v>2023</v>
      </c>
      <c r="G1177" s="62">
        <v>36773</v>
      </c>
      <c r="H1177" s="115" t="s">
        <v>635</v>
      </c>
      <c r="I1177" s="1177">
        <v>11320</v>
      </c>
      <c r="J1177" s="110">
        <v>0</v>
      </c>
    </row>
    <row r="1178" spans="1:10" ht="51.75" x14ac:dyDescent="0.25">
      <c r="A1178" s="2"/>
      <c r="B1178" s="117"/>
      <c r="C1178" s="19"/>
      <c r="D1178" s="118" t="s">
        <v>3157</v>
      </c>
      <c r="E1178" s="15"/>
      <c r="F1178" s="5">
        <v>2023</v>
      </c>
      <c r="G1178" s="62">
        <v>36772</v>
      </c>
      <c r="H1178" s="115" t="s">
        <v>635</v>
      </c>
      <c r="I1178" s="1177">
        <v>160748</v>
      </c>
      <c r="J1178" s="110">
        <v>160748</v>
      </c>
    </row>
    <row r="1179" spans="1:10" ht="51.75" x14ac:dyDescent="0.25">
      <c r="A1179" s="2"/>
      <c r="B1179" s="117"/>
      <c r="C1179" s="19"/>
      <c r="D1179" s="118" t="s">
        <v>3152</v>
      </c>
      <c r="E1179" s="15"/>
      <c r="F1179" s="5">
        <v>2023</v>
      </c>
      <c r="G1179" s="62">
        <v>367712</v>
      </c>
      <c r="H1179" s="115" t="s">
        <v>635</v>
      </c>
      <c r="I1179" s="1177">
        <v>29562</v>
      </c>
      <c r="J1179" s="110">
        <v>0</v>
      </c>
    </row>
    <row r="1180" spans="1:10" ht="51.75" x14ac:dyDescent="0.25">
      <c r="A1180" s="2"/>
      <c r="B1180" s="117"/>
      <c r="C1180" s="19"/>
      <c r="D1180" s="118" t="s">
        <v>3158</v>
      </c>
      <c r="E1180" s="15"/>
      <c r="F1180" s="5">
        <v>2023</v>
      </c>
      <c r="G1180" s="62">
        <v>36771</v>
      </c>
      <c r="H1180" s="115" t="s">
        <v>635</v>
      </c>
      <c r="I1180" s="1177">
        <v>29798</v>
      </c>
      <c r="J1180" s="110">
        <v>0</v>
      </c>
    </row>
    <row r="1181" spans="1:10" ht="51.75" x14ac:dyDescent="0.25">
      <c r="A1181" s="2"/>
      <c r="B1181" s="117"/>
      <c r="C1181" s="19"/>
      <c r="D1181" s="118" t="s">
        <v>3132</v>
      </c>
      <c r="E1181" s="15"/>
      <c r="F1181" s="5">
        <v>2023</v>
      </c>
      <c r="G1181" s="62">
        <v>36159</v>
      </c>
      <c r="H1181" s="115" t="s">
        <v>635</v>
      </c>
      <c r="I1181" s="1177">
        <v>12728</v>
      </c>
      <c r="J1181" s="110">
        <v>0</v>
      </c>
    </row>
    <row r="1182" spans="1:10" ht="51.75" x14ac:dyDescent="0.25">
      <c r="A1182" s="2"/>
      <c r="B1182" s="117"/>
      <c r="C1182" s="19"/>
      <c r="D1182" s="118" t="s">
        <v>3132</v>
      </c>
      <c r="E1182" s="15"/>
      <c r="F1182" s="913">
        <v>2023</v>
      </c>
      <c r="G1182" s="62">
        <v>36148</v>
      </c>
      <c r="H1182" s="115" t="s">
        <v>635</v>
      </c>
      <c r="I1182" s="1177">
        <v>12728</v>
      </c>
      <c r="J1182" s="110">
        <v>0</v>
      </c>
    </row>
    <row r="1183" spans="1:10" ht="51.75" x14ac:dyDescent="0.25">
      <c r="A1183" s="2"/>
      <c r="B1183" s="117"/>
      <c r="C1183" s="19"/>
      <c r="D1183" s="118" t="s">
        <v>3132</v>
      </c>
      <c r="E1183" s="15"/>
      <c r="F1183" s="913">
        <v>2023</v>
      </c>
      <c r="G1183" s="62">
        <v>36160</v>
      </c>
      <c r="H1183" s="115" t="s">
        <v>635</v>
      </c>
      <c r="I1183" s="1177">
        <v>12728</v>
      </c>
      <c r="J1183" s="110">
        <v>0</v>
      </c>
    </row>
    <row r="1184" spans="1:10" ht="51.75" x14ac:dyDescent="0.25">
      <c r="A1184" s="2"/>
      <c r="B1184" s="117"/>
      <c r="C1184" s="19"/>
      <c r="D1184" s="118" t="s">
        <v>3132</v>
      </c>
      <c r="E1184" s="15"/>
      <c r="F1184" s="913">
        <v>2023</v>
      </c>
      <c r="G1184" s="62">
        <v>36151</v>
      </c>
      <c r="H1184" s="115" t="s">
        <v>635</v>
      </c>
      <c r="I1184" s="1177">
        <v>12728</v>
      </c>
      <c r="J1184" s="110">
        <v>0</v>
      </c>
    </row>
    <row r="1185" spans="1:10" ht="51.75" x14ac:dyDescent="0.25">
      <c r="A1185" s="2"/>
      <c r="B1185" s="117"/>
      <c r="C1185" s="19"/>
      <c r="D1185" s="118" t="s">
        <v>3132</v>
      </c>
      <c r="E1185" s="15"/>
      <c r="F1185" s="913">
        <v>2023</v>
      </c>
      <c r="G1185" s="62">
        <v>36152</v>
      </c>
      <c r="H1185" s="115" t="s">
        <v>635</v>
      </c>
      <c r="I1185" s="1177">
        <v>12728</v>
      </c>
      <c r="J1185" s="110">
        <v>0</v>
      </c>
    </row>
    <row r="1186" spans="1:10" ht="51.75" x14ac:dyDescent="0.25">
      <c r="A1186" s="2"/>
      <c r="B1186" s="117"/>
      <c r="C1186" s="19"/>
      <c r="D1186" s="118" t="s">
        <v>3132</v>
      </c>
      <c r="E1186" s="15"/>
      <c r="F1186" s="913">
        <v>2023</v>
      </c>
      <c r="G1186" s="62">
        <v>36153</v>
      </c>
      <c r="H1186" s="115" t="s">
        <v>635</v>
      </c>
      <c r="I1186" s="1177">
        <v>12728</v>
      </c>
      <c r="J1186" s="110">
        <v>0</v>
      </c>
    </row>
    <row r="1187" spans="1:10" ht="51.75" x14ac:dyDescent="0.25">
      <c r="A1187" s="2"/>
      <c r="B1187" s="117"/>
      <c r="C1187" s="19"/>
      <c r="D1187" s="118" t="s">
        <v>3132</v>
      </c>
      <c r="E1187" s="15"/>
      <c r="F1187" s="913">
        <v>2023</v>
      </c>
      <c r="G1187" s="62">
        <v>36154</v>
      </c>
      <c r="H1187" s="115" t="s">
        <v>635</v>
      </c>
      <c r="I1187" s="1177">
        <v>12728</v>
      </c>
      <c r="J1187" s="110">
        <v>0</v>
      </c>
    </row>
    <row r="1188" spans="1:10" ht="51.75" x14ac:dyDescent="0.25">
      <c r="A1188" s="2"/>
      <c r="B1188" s="117"/>
      <c r="C1188" s="19"/>
      <c r="D1188" s="118" t="s">
        <v>3132</v>
      </c>
      <c r="E1188" s="15"/>
      <c r="F1188" s="913">
        <v>2023</v>
      </c>
      <c r="G1188" s="62">
        <v>36155</v>
      </c>
      <c r="H1188" s="115" t="s">
        <v>635</v>
      </c>
      <c r="I1188" s="1177">
        <v>12728</v>
      </c>
      <c r="J1188" s="110">
        <v>0</v>
      </c>
    </row>
    <row r="1189" spans="1:10" ht="51.75" x14ac:dyDescent="0.25">
      <c r="A1189" s="2"/>
      <c r="B1189" s="117"/>
      <c r="C1189" s="19"/>
      <c r="D1189" s="118" t="s">
        <v>3132</v>
      </c>
      <c r="E1189" s="15"/>
      <c r="F1189" s="913">
        <v>2023</v>
      </c>
      <c r="G1189" s="62">
        <v>36156</v>
      </c>
      <c r="H1189" s="115" t="s">
        <v>635</v>
      </c>
      <c r="I1189" s="1177">
        <v>12728</v>
      </c>
      <c r="J1189" s="110">
        <v>0</v>
      </c>
    </row>
    <row r="1190" spans="1:10" ht="51.75" x14ac:dyDescent="0.25">
      <c r="A1190" s="2"/>
      <c r="B1190" s="117"/>
      <c r="C1190" s="19"/>
      <c r="D1190" s="118" t="s">
        <v>3132</v>
      </c>
      <c r="E1190" s="15"/>
      <c r="F1190" s="913">
        <v>2023</v>
      </c>
      <c r="G1190" s="62">
        <v>36158</v>
      </c>
      <c r="H1190" s="115" t="s">
        <v>635</v>
      </c>
      <c r="I1190" s="1177">
        <v>12728</v>
      </c>
      <c r="J1190" s="110">
        <v>0</v>
      </c>
    </row>
    <row r="1191" spans="1:10" ht="51.75" x14ac:dyDescent="0.25">
      <c r="A1191" s="2"/>
      <c r="B1191" s="117"/>
      <c r="C1191" s="19"/>
      <c r="D1191" s="118" t="s">
        <v>3132</v>
      </c>
      <c r="E1191" s="15"/>
      <c r="F1191" s="913">
        <v>2023</v>
      </c>
      <c r="G1191" s="62">
        <v>36157</v>
      </c>
      <c r="H1191" s="115" t="s">
        <v>635</v>
      </c>
      <c r="I1191" s="1177">
        <v>12728</v>
      </c>
      <c r="J1191" s="110">
        <v>0</v>
      </c>
    </row>
    <row r="1192" spans="1:10" ht="51.75" x14ac:dyDescent="0.25">
      <c r="A1192" s="2"/>
      <c r="B1192" s="117"/>
      <c r="C1192" s="19"/>
      <c r="D1192" s="118" t="s">
        <v>6982</v>
      </c>
      <c r="E1192" s="15"/>
      <c r="F1192" s="1174">
        <v>2023</v>
      </c>
      <c r="G1192" s="62">
        <v>36168</v>
      </c>
      <c r="H1192" s="115" t="s">
        <v>635</v>
      </c>
      <c r="I1192" s="1177">
        <v>15462</v>
      </c>
      <c r="J1192" s="110">
        <v>0</v>
      </c>
    </row>
    <row r="1193" spans="1:10" ht="51.75" x14ac:dyDescent="0.25">
      <c r="A1193" s="2"/>
      <c r="B1193" s="117"/>
      <c r="C1193" s="19"/>
      <c r="D1193" s="118" t="s">
        <v>6982</v>
      </c>
      <c r="E1193" s="15"/>
      <c r="F1193" s="1174">
        <v>2023</v>
      </c>
      <c r="G1193" s="62">
        <v>36167</v>
      </c>
      <c r="H1193" s="115" t="s">
        <v>635</v>
      </c>
      <c r="I1193" s="1177">
        <v>15462</v>
      </c>
      <c r="J1193" s="110">
        <v>0</v>
      </c>
    </row>
    <row r="1194" spans="1:10" ht="51.75" x14ac:dyDescent="0.25">
      <c r="A1194" s="2"/>
      <c r="B1194" s="117"/>
      <c r="C1194" s="19"/>
      <c r="D1194" s="118" t="s">
        <v>6982</v>
      </c>
      <c r="E1194" s="15"/>
      <c r="F1194" s="1174">
        <v>2023</v>
      </c>
      <c r="G1194" s="62">
        <v>36166</v>
      </c>
      <c r="H1194" s="115" t="s">
        <v>635</v>
      </c>
      <c r="I1194" s="1177">
        <v>15462</v>
      </c>
      <c r="J1194" s="110">
        <v>0</v>
      </c>
    </row>
    <row r="1195" spans="1:10" ht="51.75" x14ac:dyDescent="0.25">
      <c r="A1195" s="2"/>
      <c r="B1195" s="117"/>
      <c r="C1195" s="19"/>
      <c r="D1195" s="118" t="s">
        <v>6982</v>
      </c>
      <c r="E1195" s="15"/>
      <c r="F1195" s="1174">
        <v>2023</v>
      </c>
      <c r="G1195" s="62">
        <v>36165</v>
      </c>
      <c r="H1195" s="115" t="s">
        <v>635</v>
      </c>
      <c r="I1195" s="1177">
        <v>15462</v>
      </c>
      <c r="J1195" s="110">
        <v>0</v>
      </c>
    </row>
    <row r="1196" spans="1:10" ht="51.75" x14ac:dyDescent="0.25">
      <c r="A1196" s="2"/>
      <c r="B1196" s="117"/>
      <c r="C1196" s="19"/>
      <c r="D1196" s="118" t="s">
        <v>6982</v>
      </c>
      <c r="E1196" s="15"/>
      <c r="F1196" s="1174">
        <v>2023</v>
      </c>
      <c r="G1196" s="62">
        <v>36149</v>
      </c>
      <c r="H1196" s="115" t="s">
        <v>635</v>
      </c>
      <c r="I1196" s="1177">
        <v>15462</v>
      </c>
      <c r="J1196" s="110">
        <v>0</v>
      </c>
    </row>
    <row r="1197" spans="1:10" ht="51.75" x14ac:dyDescent="0.25">
      <c r="A1197" s="2"/>
      <c r="B1197" s="117"/>
      <c r="C1197" s="19"/>
      <c r="D1197" s="118" t="s">
        <v>6983</v>
      </c>
      <c r="E1197" s="15"/>
      <c r="F1197" s="1174">
        <v>2023</v>
      </c>
      <c r="G1197" s="62">
        <v>36164</v>
      </c>
      <c r="H1197" s="115" t="s">
        <v>635</v>
      </c>
      <c r="I1197" s="1177">
        <v>15462</v>
      </c>
      <c r="J1197" s="110">
        <v>0</v>
      </c>
    </row>
    <row r="1198" spans="1:10" ht="51.75" x14ac:dyDescent="0.25">
      <c r="A1198" s="2"/>
      <c r="B1198" s="117"/>
      <c r="C1198" s="19"/>
      <c r="D1198" s="118" t="s">
        <v>6983</v>
      </c>
      <c r="E1198" s="15"/>
      <c r="F1198" s="1174">
        <v>2023</v>
      </c>
      <c r="G1198" s="62">
        <v>36163</v>
      </c>
      <c r="H1198" s="115" t="s">
        <v>635</v>
      </c>
      <c r="I1198" s="1177">
        <v>15462</v>
      </c>
      <c r="J1198" s="110">
        <v>0</v>
      </c>
    </row>
    <row r="1199" spans="1:10" ht="51.75" x14ac:dyDescent="0.25">
      <c r="A1199" s="2"/>
      <c r="B1199" s="117"/>
      <c r="C1199" s="19"/>
      <c r="D1199" s="118" t="s">
        <v>6983</v>
      </c>
      <c r="E1199" s="15"/>
      <c r="F1199" s="1174">
        <v>2023</v>
      </c>
      <c r="G1199" s="62">
        <v>36162</v>
      </c>
      <c r="H1199" s="115" t="s">
        <v>635</v>
      </c>
      <c r="I1199" s="1177">
        <v>15462</v>
      </c>
      <c r="J1199" s="110">
        <v>0</v>
      </c>
    </row>
    <row r="1200" spans="1:10" ht="51.75" x14ac:dyDescent="0.25">
      <c r="A1200" s="2"/>
      <c r="B1200" s="117"/>
      <c r="C1200" s="19"/>
      <c r="D1200" s="118" t="s">
        <v>6983</v>
      </c>
      <c r="E1200" s="15"/>
      <c r="F1200" s="1174">
        <v>2023</v>
      </c>
      <c r="G1200" s="62">
        <v>36161</v>
      </c>
      <c r="H1200" s="115" t="s">
        <v>635</v>
      </c>
      <c r="I1200" s="1177">
        <v>15462</v>
      </c>
      <c r="J1200" s="110">
        <v>0</v>
      </c>
    </row>
    <row r="1201" spans="1:10" ht="51.75" x14ac:dyDescent="0.25">
      <c r="A1201" s="2"/>
      <c r="B1201" s="117"/>
      <c r="C1201" s="19"/>
      <c r="D1201" s="118" t="s">
        <v>6983</v>
      </c>
      <c r="E1201" s="15"/>
      <c r="F1201" s="1174">
        <v>2023</v>
      </c>
      <c r="G1201" s="62">
        <v>36150</v>
      </c>
      <c r="H1201" s="115" t="s">
        <v>635</v>
      </c>
      <c r="I1201" s="1177">
        <v>15462</v>
      </c>
      <c r="J1201" s="110">
        <v>0</v>
      </c>
    </row>
    <row r="1202" spans="1:10" ht="51.75" x14ac:dyDescent="0.25">
      <c r="A1202" s="2"/>
      <c r="B1202" s="117"/>
      <c r="C1202" s="19"/>
      <c r="D1202" s="118" t="s">
        <v>3159</v>
      </c>
      <c r="E1202" s="15"/>
      <c r="F1202" s="5">
        <v>2023</v>
      </c>
      <c r="G1202" s="62">
        <v>3614042023</v>
      </c>
      <c r="H1202" s="115" t="s">
        <v>635</v>
      </c>
      <c r="I1202" s="1177">
        <v>18800</v>
      </c>
      <c r="J1202" s="110">
        <v>18800</v>
      </c>
    </row>
    <row r="1203" spans="1:10" ht="51.75" x14ac:dyDescent="0.25">
      <c r="A1203" s="2"/>
      <c r="B1203" s="117"/>
      <c r="C1203" s="19"/>
      <c r="D1203" s="118" t="s">
        <v>6980</v>
      </c>
      <c r="E1203" s="15"/>
      <c r="F1203" s="1174">
        <v>2024</v>
      </c>
      <c r="G1203" s="62">
        <v>3637430911</v>
      </c>
      <c r="H1203" s="115" t="s">
        <v>635</v>
      </c>
      <c r="I1203" s="1177">
        <v>28880</v>
      </c>
      <c r="J1203" s="110">
        <v>0</v>
      </c>
    </row>
    <row r="1204" spans="1:10" ht="51.75" x14ac:dyDescent="0.25">
      <c r="A1204" s="2"/>
      <c r="B1204" s="117"/>
      <c r="C1204" s="19"/>
      <c r="D1204" s="118" t="s">
        <v>6980</v>
      </c>
      <c r="E1204" s="15"/>
      <c r="F1204" s="1174">
        <v>2024</v>
      </c>
      <c r="G1204" s="62">
        <v>363430912</v>
      </c>
      <c r="H1204" s="115" t="s">
        <v>635</v>
      </c>
      <c r="I1204" s="1177">
        <v>28880</v>
      </c>
      <c r="J1204" s="110">
        <v>0</v>
      </c>
    </row>
    <row r="1205" spans="1:10" ht="51.75" x14ac:dyDescent="0.25">
      <c r="A1205" s="2"/>
      <c r="B1205" s="117"/>
      <c r="C1205" s="19"/>
      <c r="D1205" s="118" t="s">
        <v>6970</v>
      </c>
      <c r="E1205" s="15"/>
      <c r="F1205" s="1174">
        <v>2024</v>
      </c>
      <c r="G1205" s="62">
        <v>361013610</v>
      </c>
      <c r="H1205" s="115" t="s">
        <v>635</v>
      </c>
      <c r="I1205" s="1177">
        <v>37352</v>
      </c>
      <c r="J1205" s="110">
        <v>0</v>
      </c>
    </row>
    <row r="1206" spans="1:10" ht="51.75" x14ac:dyDescent="0.25">
      <c r="A1206" s="2"/>
      <c r="B1206" s="117"/>
      <c r="C1206" s="19"/>
      <c r="D1206" s="118" t="s">
        <v>6971</v>
      </c>
      <c r="E1206" s="15"/>
      <c r="F1206" s="1174">
        <v>2024</v>
      </c>
      <c r="G1206" s="62">
        <v>3634002</v>
      </c>
      <c r="H1206" s="115" t="s">
        <v>635</v>
      </c>
      <c r="I1206" s="1177">
        <v>13550</v>
      </c>
      <c r="J1206" s="110">
        <v>0</v>
      </c>
    </row>
    <row r="1207" spans="1:10" ht="51.75" x14ac:dyDescent="0.25">
      <c r="A1207" s="2"/>
      <c r="B1207" s="117"/>
      <c r="C1207" s="19"/>
      <c r="D1207" s="118" t="s">
        <v>6971</v>
      </c>
      <c r="E1207" s="15"/>
      <c r="F1207" s="1174">
        <v>2024</v>
      </c>
      <c r="G1207" s="62">
        <v>3634001</v>
      </c>
      <c r="H1207" s="115" t="s">
        <v>635</v>
      </c>
      <c r="I1207" s="1177">
        <v>12700</v>
      </c>
      <c r="J1207" s="110">
        <v>0</v>
      </c>
    </row>
    <row r="1208" spans="1:10" ht="51.75" x14ac:dyDescent="0.25">
      <c r="A1208" s="2"/>
      <c r="B1208" s="117"/>
      <c r="C1208" s="19"/>
      <c r="D1208" s="118" t="s">
        <v>6972</v>
      </c>
      <c r="E1208" s="15"/>
      <c r="F1208" s="1174">
        <v>2024</v>
      </c>
      <c r="G1208" s="62">
        <v>36101361</v>
      </c>
      <c r="H1208" s="115" t="s">
        <v>635</v>
      </c>
      <c r="I1208" s="1177">
        <v>88400</v>
      </c>
      <c r="J1208" s="110">
        <v>0</v>
      </c>
    </row>
    <row r="1209" spans="1:10" ht="51.75" x14ac:dyDescent="0.25">
      <c r="A1209" s="2"/>
      <c r="B1209" s="117"/>
      <c r="C1209" s="19"/>
      <c r="D1209" s="118" t="s">
        <v>6973</v>
      </c>
      <c r="E1209" s="15"/>
      <c r="F1209" s="1174">
        <v>2024</v>
      </c>
      <c r="G1209" s="62">
        <v>361013613</v>
      </c>
      <c r="H1209" s="115" t="s">
        <v>635</v>
      </c>
      <c r="I1209" s="1177">
        <v>26308</v>
      </c>
      <c r="J1209" s="110">
        <v>0</v>
      </c>
    </row>
    <row r="1210" spans="1:10" ht="51.75" x14ac:dyDescent="0.25">
      <c r="A1210" s="2"/>
      <c r="B1210" s="117"/>
      <c r="C1210" s="19"/>
      <c r="D1210" s="118" t="s">
        <v>6974</v>
      </c>
      <c r="E1210" s="15"/>
      <c r="F1210" s="1174">
        <v>2024</v>
      </c>
      <c r="G1210" s="62">
        <v>361013615</v>
      </c>
      <c r="H1210" s="115" t="s">
        <v>635</v>
      </c>
      <c r="I1210" s="1177">
        <v>23776</v>
      </c>
      <c r="J1210" s="110">
        <v>0</v>
      </c>
    </row>
    <row r="1211" spans="1:10" ht="51.75" x14ac:dyDescent="0.25">
      <c r="A1211" s="2"/>
      <c r="B1211" s="117"/>
      <c r="C1211" s="19"/>
      <c r="D1211" s="118" t="s">
        <v>6974</v>
      </c>
      <c r="E1211" s="15"/>
      <c r="F1211" s="1174">
        <v>2024</v>
      </c>
      <c r="G1211" s="62">
        <v>361013616</v>
      </c>
      <c r="H1211" s="115" t="s">
        <v>635</v>
      </c>
      <c r="I1211" s="1177">
        <v>23776</v>
      </c>
      <c r="J1211" s="110">
        <v>0</v>
      </c>
    </row>
    <row r="1212" spans="1:10" ht="51.75" x14ac:dyDescent="0.25">
      <c r="A1212" s="2"/>
      <c r="B1212" s="117"/>
      <c r="C1212" s="19"/>
      <c r="D1212" s="118" t="s">
        <v>6976</v>
      </c>
      <c r="E1212" s="15"/>
      <c r="F1212" s="1174">
        <v>2024</v>
      </c>
      <c r="G1212" s="62">
        <v>361013617</v>
      </c>
      <c r="H1212" s="115" t="s">
        <v>635</v>
      </c>
      <c r="I1212" s="1177">
        <v>18100</v>
      </c>
      <c r="J1212" s="110">
        <v>0</v>
      </c>
    </row>
    <row r="1213" spans="1:10" ht="51.75" x14ac:dyDescent="0.25">
      <c r="A1213" s="2"/>
      <c r="B1213" s="117"/>
      <c r="C1213" s="19"/>
      <c r="D1213" s="118" t="s">
        <v>6977</v>
      </c>
      <c r="E1213" s="15"/>
      <c r="F1213" s="1174">
        <v>2024</v>
      </c>
      <c r="G1213" s="62">
        <v>361013612</v>
      </c>
      <c r="H1213" s="115" t="s">
        <v>635</v>
      </c>
      <c r="I1213" s="1177">
        <v>21485</v>
      </c>
      <c r="J1213" s="110">
        <v>0</v>
      </c>
    </row>
    <row r="1214" spans="1:10" ht="51.75" x14ac:dyDescent="0.25">
      <c r="A1214" s="2"/>
      <c r="B1214" s="117"/>
      <c r="C1214" s="19"/>
      <c r="D1214" s="118" t="s">
        <v>6978</v>
      </c>
      <c r="E1214" s="15"/>
      <c r="F1214" s="1174">
        <v>2024</v>
      </c>
      <c r="G1214" s="62">
        <v>36101362</v>
      </c>
      <c r="H1214" s="115" t="s">
        <v>635</v>
      </c>
      <c r="I1214" s="1177">
        <v>18299</v>
      </c>
      <c r="J1214" s="110">
        <v>0</v>
      </c>
    </row>
    <row r="1215" spans="1:10" ht="51.75" x14ac:dyDescent="0.25">
      <c r="A1215" s="2"/>
      <c r="B1215" s="117"/>
      <c r="C1215" s="19"/>
      <c r="D1215" s="118" t="s">
        <v>6979</v>
      </c>
      <c r="E1215" s="15"/>
      <c r="F1215" s="1174">
        <v>2024</v>
      </c>
      <c r="G1215" s="62">
        <v>361013614</v>
      </c>
      <c r="H1215" s="115" t="s">
        <v>635</v>
      </c>
      <c r="I1215" s="1177">
        <v>13940</v>
      </c>
      <c r="J1215" s="110">
        <v>0</v>
      </c>
    </row>
    <row r="1216" spans="1:10" ht="51.75" x14ac:dyDescent="0.25">
      <c r="A1216" s="2"/>
      <c r="B1216" s="117"/>
      <c r="C1216" s="19"/>
      <c r="D1216" s="118" t="s">
        <v>6984</v>
      </c>
      <c r="E1216" s="15"/>
      <c r="F1216" s="1174"/>
      <c r="G1216" s="62">
        <v>36101000325</v>
      </c>
      <c r="H1216" s="115" t="s">
        <v>635</v>
      </c>
      <c r="I1216" s="1177">
        <v>87141.66</v>
      </c>
      <c r="J1216" s="110">
        <v>0</v>
      </c>
    </row>
    <row r="1217" spans="1:10" ht="51.75" x14ac:dyDescent="0.25">
      <c r="A1217" s="2"/>
      <c r="B1217" s="117"/>
      <c r="C1217" s="19"/>
      <c r="D1217" s="118" t="s">
        <v>6984</v>
      </c>
      <c r="E1217" s="15"/>
      <c r="F1217" s="1174"/>
      <c r="G1217" s="62"/>
      <c r="H1217" s="115" t="s">
        <v>635</v>
      </c>
      <c r="I1217" s="1177">
        <v>87141.66</v>
      </c>
      <c r="J1217" s="110">
        <v>0</v>
      </c>
    </row>
    <row r="1218" spans="1:10" x14ac:dyDescent="0.25">
      <c r="A1218" s="2"/>
      <c r="B1218" s="117"/>
      <c r="C1218" s="19"/>
      <c r="D1218" s="118"/>
      <c r="E1218" s="15"/>
      <c r="F1218" s="5"/>
      <c r="G1218" s="62"/>
      <c r="H1218" s="115"/>
      <c r="I1218" s="432"/>
      <c r="J1218" s="110"/>
    </row>
    <row r="1219" spans="1:10" ht="51.75" x14ac:dyDescent="0.25">
      <c r="A1219" s="2"/>
      <c r="B1219" s="117"/>
      <c r="C1219" s="19"/>
      <c r="D1219" s="440" t="s">
        <v>3128</v>
      </c>
      <c r="E1219" s="15"/>
      <c r="F1219" s="5">
        <v>2022</v>
      </c>
      <c r="G1219" s="62">
        <v>25108000626</v>
      </c>
      <c r="H1219" s="115" t="s">
        <v>635</v>
      </c>
      <c r="I1219" s="1172">
        <v>2907415</v>
      </c>
      <c r="J1219" s="101">
        <v>2907415</v>
      </c>
    </row>
    <row r="1220" spans="1:10" x14ac:dyDescent="0.25">
      <c r="A1220" s="2"/>
      <c r="B1220" s="117"/>
      <c r="C1220" s="19"/>
      <c r="D1220" s="118"/>
      <c r="E1220" s="15"/>
      <c r="F1220" s="5"/>
      <c r="G1220" s="62"/>
      <c r="H1220" s="115"/>
      <c r="I1220" s="432"/>
      <c r="J1220" s="110"/>
    </row>
    <row r="1221" spans="1:10" x14ac:dyDescent="0.25">
      <c r="A1221" s="2"/>
      <c r="B1221" s="108"/>
      <c r="C1221" s="19"/>
      <c r="D1221" s="16"/>
      <c r="E1221" s="119"/>
      <c r="F1221" s="12"/>
      <c r="G1221" s="12"/>
      <c r="H1221" s="44"/>
      <c r="I1221" s="120">
        <f>SUM(I1075:I1133)</f>
        <v>1690696.75</v>
      </c>
      <c r="J1221" s="121">
        <f>SUM(J1075:J1166)</f>
        <v>402003.67000000004</v>
      </c>
    </row>
    <row r="1222" spans="1:10" x14ac:dyDescent="0.25">
      <c r="A1222" s="2"/>
      <c r="B1222" s="108"/>
      <c r="C1222" s="19"/>
      <c r="D1222" s="16"/>
      <c r="E1222" s="119"/>
      <c r="F1222" s="12"/>
      <c r="G1222" s="871"/>
      <c r="H1222" s="23"/>
      <c r="I1222" s="120">
        <f>SUM(I1221,I1073)</f>
        <v>9795426.290000001</v>
      </c>
      <c r="J1222" s="121">
        <f>J1221+J1073</f>
        <v>566917.66</v>
      </c>
    </row>
    <row r="1223" spans="1:10" x14ac:dyDescent="0.25">
      <c r="A1223" s="2"/>
      <c r="B1223" s="10"/>
      <c r="C1223" s="19"/>
      <c r="D1223" s="22"/>
      <c r="E1223" s="12"/>
      <c r="F1223" s="12"/>
      <c r="G1223" s="2"/>
      <c r="H1223" s="28"/>
      <c r="I1223" s="14"/>
      <c r="J1223" s="19"/>
    </row>
    <row r="1224" spans="1:10" x14ac:dyDescent="0.25">
      <c r="A1224" s="2"/>
      <c r="B1224" s="10"/>
      <c r="C1224" s="11" t="s">
        <v>900</v>
      </c>
      <c r="D1224" s="16"/>
      <c r="E1224" s="12"/>
      <c r="F1224" s="12"/>
      <c r="G1224" s="2"/>
      <c r="H1224" s="28"/>
      <c r="I1224" s="14"/>
      <c r="J1224" s="19"/>
    </row>
    <row r="1225" spans="1:10" x14ac:dyDescent="0.25">
      <c r="A1225" s="2"/>
      <c r="B1225" s="10"/>
      <c r="C1225" s="19"/>
      <c r="D1225" s="16" t="s">
        <v>901</v>
      </c>
      <c r="E1225" s="12"/>
      <c r="F1225" s="12"/>
      <c r="G1225" s="12"/>
      <c r="H1225" s="138"/>
      <c r="I1225" s="14"/>
      <c r="J1225" s="19"/>
    </row>
    <row r="1226" spans="1:10" ht="51.75" x14ac:dyDescent="0.25">
      <c r="A1226" s="2"/>
      <c r="B1226" s="10"/>
      <c r="C1226" s="19"/>
      <c r="D1226" s="1179" t="s">
        <v>7005</v>
      </c>
      <c r="E1226" s="189"/>
      <c r="F1226" s="12">
        <v>2024</v>
      </c>
      <c r="G1226" s="12">
        <v>10134359111</v>
      </c>
      <c r="H1226" s="49" t="s">
        <v>903</v>
      </c>
      <c r="I1226" s="585">
        <v>64309</v>
      </c>
      <c r="J1226" s="44">
        <v>0</v>
      </c>
    </row>
    <row r="1227" spans="1:10" ht="51.75" x14ac:dyDescent="0.25">
      <c r="A1227" s="2"/>
      <c r="B1227" s="10"/>
      <c r="C1227" s="19"/>
      <c r="D1227" s="1179" t="s">
        <v>7005</v>
      </c>
      <c r="E1227" s="189"/>
      <c r="F1227" s="12">
        <v>2024</v>
      </c>
      <c r="G1227" s="12">
        <v>10134359112</v>
      </c>
      <c r="H1227" s="49" t="s">
        <v>903</v>
      </c>
      <c r="I1227" s="585">
        <v>64309</v>
      </c>
      <c r="J1227" s="44">
        <v>0</v>
      </c>
    </row>
    <row r="1228" spans="1:10" ht="51.75" x14ac:dyDescent="0.25">
      <c r="A1228" s="2"/>
      <c r="B1228" s="10"/>
      <c r="C1228" s="19"/>
      <c r="D1228" s="1179" t="s">
        <v>7003</v>
      </c>
      <c r="E1228" s="189"/>
      <c r="F1228" s="12">
        <v>2024</v>
      </c>
      <c r="G1228" s="12">
        <v>101343591</v>
      </c>
      <c r="H1228" s="49" t="s">
        <v>903</v>
      </c>
      <c r="I1228" s="585">
        <v>15295</v>
      </c>
      <c r="J1228" s="44">
        <v>0</v>
      </c>
    </row>
    <row r="1229" spans="1:10" ht="51.75" x14ac:dyDescent="0.25">
      <c r="A1229" s="2"/>
      <c r="B1229" s="10"/>
      <c r="C1229" s="19"/>
      <c r="D1229" s="1179" t="s">
        <v>7003</v>
      </c>
      <c r="E1229" s="189"/>
      <c r="F1229" s="12">
        <v>2024</v>
      </c>
      <c r="G1229" s="12">
        <v>101343592</v>
      </c>
      <c r="H1229" s="49" t="s">
        <v>903</v>
      </c>
      <c r="I1229" s="585">
        <v>15295</v>
      </c>
      <c r="J1229" s="44">
        <v>0</v>
      </c>
    </row>
    <row r="1230" spans="1:10" ht="51.75" x14ac:dyDescent="0.25">
      <c r="A1230" s="2"/>
      <c r="B1230" s="10"/>
      <c r="C1230" s="19"/>
      <c r="D1230" s="1179" t="s">
        <v>419</v>
      </c>
      <c r="E1230" s="189"/>
      <c r="F1230" s="12">
        <v>2024</v>
      </c>
      <c r="G1230" s="12">
        <v>1013435916</v>
      </c>
      <c r="H1230" s="49" t="s">
        <v>903</v>
      </c>
      <c r="I1230" s="585">
        <v>26036</v>
      </c>
      <c r="J1230" s="44">
        <v>0</v>
      </c>
    </row>
    <row r="1231" spans="1:10" ht="51.75" x14ac:dyDescent="0.25">
      <c r="A1231" s="2"/>
      <c r="B1231" s="10"/>
      <c r="C1231" s="19"/>
      <c r="D1231" s="1179" t="s">
        <v>419</v>
      </c>
      <c r="E1231" s="189"/>
      <c r="F1231" s="12">
        <v>2024</v>
      </c>
      <c r="G1231" s="12">
        <v>1013435915</v>
      </c>
      <c r="H1231" s="49" t="s">
        <v>903</v>
      </c>
      <c r="I1231" s="585">
        <v>26036</v>
      </c>
      <c r="J1231" s="44">
        <v>0</v>
      </c>
    </row>
    <row r="1232" spans="1:10" ht="51.75" x14ac:dyDescent="0.25">
      <c r="A1232" s="2"/>
      <c r="B1232" s="10"/>
      <c r="C1232" s="19"/>
      <c r="D1232" s="1179" t="s">
        <v>419</v>
      </c>
      <c r="E1232" s="189"/>
      <c r="F1232" s="12">
        <v>2024</v>
      </c>
      <c r="G1232" s="12">
        <v>1013435911</v>
      </c>
      <c r="H1232" s="49" t="s">
        <v>903</v>
      </c>
      <c r="I1232" s="585">
        <v>26036</v>
      </c>
      <c r="J1232" s="44">
        <v>0</v>
      </c>
    </row>
    <row r="1233" spans="1:10" ht="51.75" x14ac:dyDescent="0.25">
      <c r="A1233" s="2"/>
      <c r="B1233" s="10"/>
      <c r="C1233" s="19"/>
      <c r="D1233" s="1179" t="s">
        <v>419</v>
      </c>
      <c r="E1233" s="189"/>
      <c r="F1233" s="12">
        <v>2024</v>
      </c>
      <c r="G1233" s="12">
        <v>1013435912</v>
      </c>
      <c r="H1233" s="49" t="s">
        <v>903</v>
      </c>
      <c r="I1233" s="585">
        <v>26036</v>
      </c>
      <c r="J1233" s="44">
        <v>0</v>
      </c>
    </row>
    <row r="1234" spans="1:10" ht="51.75" x14ac:dyDescent="0.25">
      <c r="A1234" s="2"/>
      <c r="B1234" s="10"/>
      <c r="C1234" s="19"/>
      <c r="D1234" s="1179" t="s">
        <v>419</v>
      </c>
      <c r="E1234" s="189"/>
      <c r="F1234" s="12">
        <v>2024</v>
      </c>
      <c r="G1234" s="12">
        <v>1013435913</v>
      </c>
      <c r="H1234" s="49" t="s">
        <v>903</v>
      </c>
      <c r="I1234" s="585">
        <v>26036</v>
      </c>
      <c r="J1234" s="44">
        <v>0</v>
      </c>
    </row>
    <row r="1235" spans="1:10" ht="51.75" x14ac:dyDescent="0.25">
      <c r="A1235" s="2"/>
      <c r="B1235" s="10"/>
      <c r="C1235" s="19"/>
      <c r="D1235" s="1179" t="s">
        <v>419</v>
      </c>
      <c r="E1235" s="189"/>
      <c r="F1235" s="12">
        <v>2024</v>
      </c>
      <c r="G1235" s="12">
        <v>1013435914</v>
      </c>
      <c r="H1235" s="49" t="s">
        <v>903</v>
      </c>
      <c r="I1235" s="585">
        <v>26036</v>
      </c>
      <c r="J1235" s="44">
        <v>0</v>
      </c>
    </row>
    <row r="1236" spans="1:10" ht="51.75" x14ac:dyDescent="0.25">
      <c r="A1236" s="2"/>
      <c r="B1236" s="10"/>
      <c r="C1236" s="19"/>
      <c r="D1236" s="1179" t="s">
        <v>6999</v>
      </c>
      <c r="E1236" s="189"/>
      <c r="F1236" s="12">
        <v>2024</v>
      </c>
      <c r="G1236" s="12">
        <v>101343602</v>
      </c>
      <c r="H1236" s="49" t="s">
        <v>903</v>
      </c>
      <c r="I1236" s="585">
        <v>277402</v>
      </c>
      <c r="J1236" s="44">
        <v>0</v>
      </c>
    </row>
    <row r="1237" spans="1:10" ht="51.75" x14ac:dyDescent="0.25">
      <c r="A1237" s="2"/>
      <c r="B1237" s="10"/>
      <c r="C1237" s="19"/>
      <c r="D1237" s="1179" t="s">
        <v>6999</v>
      </c>
      <c r="E1237" s="189"/>
      <c r="F1237" s="12">
        <v>2024</v>
      </c>
      <c r="G1237" s="12">
        <v>101343601</v>
      </c>
      <c r="H1237" s="49" t="s">
        <v>903</v>
      </c>
      <c r="I1237" s="585">
        <v>277402</v>
      </c>
      <c r="J1237" s="19">
        <v>277402</v>
      </c>
    </row>
    <row r="1238" spans="1:10" ht="51.75" x14ac:dyDescent="0.25">
      <c r="A1238" s="2"/>
      <c r="B1238" s="10"/>
      <c r="C1238" s="19"/>
      <c r="D1238" s="1179" t="s">
        <v>1059</v>
      </c>
      <c r="E1238" s="189"/>
      <c r="F1238" s="12">
        <v>2024</v>
      </c>
      <c r="G1238" s="12">
        <v>101343584</v>
      </c>
      <c r="H1238" s="49" t="s">
        <v>903</v>
      </c>
      <c r="I1238" s="585">
        <v>73278</v>
      </c>
      <c r="J1238" s="44">
        <v>0</v>
      </c>
    </row>
    <row r="1239" spans="1:10" ht="51.75" x14ac:dyDescent="0.25">
      <c r="A1239" s="2"/>
      <c r="B1239" s="10"/>
      <c r="C1239" s="19"/>
      <c r="D1239" s="1179" t="s">
        <v>1059</v>
      </c>
      <c r="E1239" s="189"/>
      <c r="F1239" s="12">
        <v>2024</v>
      </c>
      <c r="G1239" s="12">
        <v>101343588</v>
      </c>
      <c r="H1239" s="49" t="s">
        <v>903</v>
      </c>
      <c r="I1239" s="585">
        <v>73278</v>
      </c>
      <c r="J1239" s="44">
        <v>0</v>
      </c>
    </row>
    <row r="1240" spans="1:10" ht="51.75" x14ac:dyDescent="0.25">
      <c r="A1240" s="2"/>
      <c r="B1240" s="10"/>
      <c r="C1240" s="19"/>
      <c r="D1240" s="1179" t="s">
        <v>1059</v>
      </c>
      <c r="E1240" s="189"/>
      <c r="F1240" s="12">
        <v>2024</v>
      </c>
      <c r="G1240" s="85" t="s">
        <v>6996</v>
      </c>
      <c r="H1240" s="49" t="s">
        <v>903</v>
      </c>
      <c r="I1240" s="585">
        <v>73278</v>
      </c>
      <c r="J1240" s="44">
        <v>0</v>
      </c>
    </row>
    <row r="1241" spans="1:10" ht="51.75" x14ac:dyDescent="0.25">
      <c r="A1241" s="2"/>
      <c r="B1241" s="10"/>
      <c r="C1241" s="19"/>
      <c r="D1241" s="1179" t="s">
        <v>1059</v>
      </c>
      <c r="E1241" s="189"/>
      <c r="F1241" s="12">
        <v>2024</v>
      </c>
      <c r="G1241" s="85" t="s">
        <v>6998</v>
      </c>
      <c r="H1241" s="49" t="s">
        <v>903</v>
      </c>
      <c r="I1241" s="585">
        <v>73278</v>
      </c>
      <c r="J1241" s="44">
        <v>0</v>
      </c>
    </row>
    <row r="1242" spans="1:10" ht="51.75" x14ac:dyDescent="0.25">
      <c r="A1242" s="2"/>
      <c r="B1242" s="10"/>
      <c r="C1242" s="19"/>
      <c r="D1242" s="1179" t="s">
        <v>1059</v>
      </c>
      <c r="E1242" s="189"/>
      <c r="F1242" s="12">
        <v>2024</v>
      </c>
      <c r="G1242" s="85" t="s">
        <v>7000</v>
      </c>
      <c r="H1242" s="49" t="s">
        <v>903</v>
      </c>
      <c r="I1242" s="585">
        <v>73278</v>
      </c>
      <c r="J1242" s="44">
        <v>0</v>
      </c>
    </row>
    <row r="1243" spans="1:10" ht="51.75" x14ac:dyDescent="0.25">
      <c r="A1243" s="2"/>
      <c r="B1243" s="10"/>
      <c r="C1243" s="19"/>
      <c r="D1243" s="1179" t="s">
        <v>1059</v>
      </c>
      <c r="E1243" s="189"/>
      <c r="F1243" s="12">
        <v>2024</v>
      </c>
      <c r="G1243" s="85" t="s">
        <v>7001</v>
      </c>
      <c r="H1243" s="49" t="s">
        <v>903</v>
      </c>
      <c r="I1243" s="585">
        <v>73278</v>
      </c>
      <c r="J1243" s="44">
        <v>0</v>
      </c>
    </row>
    <row r="1244" spans="1:10" ht="51.75" x14ac:dyDescent="0.25">
      <c r="A1244" s="2"/>
      <c r="B1244" s="10"/>
      <c r="C1244" s="19"/>
      <c r="D1244" s="1179" t="s">
        <v>1059</v>
      </c>
      <c r="E1244" s="189"/>
      <c r="F1244" s="12">
        <v>2024</v>
      </c>
      <c r="G1244" s="85" t="s">
        <v>7002</v>
      </c>
      <c r="H1244" s="49" t="s">
        <v>903</v>
      </c>
      <c r="I1244" s="585">
        <v>73278</v>
      </c>
      <c r="J1244" s="44">
        <v>0</v>
      </c>
    </row>
    <row r="1245" spans="1:10" ht="51.75" x14ac:dyDescent="0.25">
      <c r="A1245" s="2"/>
      <c r="B1245" s="10"/>
      <c r="C1245" s="19"/>
      <c r="D1245" s="1179" t="s">
        <v>1059</v>
      </c>
      <c r="E1245" s="189"/>
      <c r="F1245" s="12">
        <v>2024</v>
      </c>
      <c r="G1245" s="85" t="s">
        <v>7004</v>
      </c>
      <c r="H1245" s="49" t="s">
        <v>903</v>
      </c>
      <c r="I1245" s="585">
        <v>73278</v>
      </c>
      <c r="J1245" s="44">
        <v>0</v>
      </c>
    </row>
    <row r="1246" spans="1:10" ht="51.75" x14ac:dyDescent="0.25">
      <c r="A1246" s="2"/>
      <c r="B1246" s="10"/>
      <c r="C1246" s="19"/>
      <c r="D1246" s="1179" t="s">
        <v>6994</v>
      </c>
      <c r="E1246" s="189"/>
      <c r="F1246" s="12">
        <v>2024</v>
      </c>
      <c r="G1246" s="85" t="s">
        <v>6997</v>
      </c>
      <c r="H1246" s="49" t="s">
        <v>903</v>
      </c>
      <c r="I1246" s="585">
        <v>141014</v>
      </c>
      <c r="J1246" s="44">
        <v>0</v>
      </c>
    </row>
    <row r="1247" spans="1:10" ht="51.75" x14ac:dyDescent="0.25">
      <c r="A1247" s="2"/>
      <c r="B1247" s="10"/>
      <c r="C1247" s="19"/>
      <c r="D1247" s="1179" t="s">
        <v>6994</v>
      </c>
      <c r="E1247" s="189"/>
      <c r="F1247" s="12">
        <v>2024</v>
      </c>
      <c r="G1247" s="85" t="s">
        <v>6995</v>
      </c>
      <c r="H1247" s="49" t="s">
        <v>903</v>
      </c>
      <c r="I1247" s="585">
        <v>141014</v>
      </c>
      <c r="J1247" s="44">
        <v>0</v>
      </c>
    </row>
    <row r="1248" spans="1:10" ht="51.75" x14ac:dyDescent="0.25">
      <c r="A1248" s="2"/>
      <c r="B1248" s="10"/>
      <c r="C1248" s="19"/>
      <c r="D1248" s="1179" t="s">
        <v>1275</v>
      </c>
      <c r="E1248" s="189"/>
      <c r="F1248" s="12">
        <v>2024</v>
      </c>
      <c r="G1248" s="12">
        <v>101341189</v>
      </c>
      <c r="H1248" s="49" t="s">
        <v>903</v>
      </c>
      <c r="I1248" s="585">
        <v>36395</v>
      </c>
      <c r="J1248" s="44">
        <v>0</v>
      </c>
    </row>
    <row r="1249" spans="1:10" ht="51.75" x14ac:dyDescent="0.25">
      <c r="A1249" s="2"/>
      <c r="B1249" s="10"/>
      <c r="C1249" s="19"/>
      <c r="D1249" s="1179" t="s">
        <v>6993</v>
      </c>
      <c r="E1249" s="189"/>
      <c r="F1249" s="12">
        <v>2024</v>
      </c>
      <c r="G1249" s="12">
        <v>101341182</v>
      </c>
      <c r="H1249" s="49" t="s">
        <v>903</v>
      </c>
      <c r="I1249" s="585">
        <v>33194</v>
      </c>
      <c r="J1249" s="44">
        <v>33194</v>
      </c>
    </row>
    <row r="1250" spans="1:10" ht="51.75" x14ac:dyDescent="0.25">
      <c r="A1250" s="2"/>
      <c r="B1250" s="10"/>
      <c r="C1250" s="19"/>
      <c r="D1250" s="1179" t="s">
        <v>7006</v>
      </c>
      <c r="E1250" s="189"/>
      <c r="F1250" s="12">
        <v>2024</v>
      </c>
      <c r="G1250" s="85" t="s">
        <v>7007</v>
      </c>
      <c r="H1250" s="49" t="s">
        <v>903</v>
      </c>
      <c r="I1250" s="585">
        <v>12600</v>
      </c>
      <c r="J1250" s="44">
        <v>12600</v>
      </c>
    </row>
    <row r="1251" spans="1:10" ht="51.75" x14ac:dyDescent="0.25">
      <c r="A1251" s="2"/>
      <c r="B1251" s="10"/>
      <c r="C1251" s="19"/>
      <c r="D1251" s="16" t="s">
        <v>3554</v>
      </c>
      <c r="E1251" s="189"/>
      <c r="F1251" s="12"/>
      <c r="G1251" s="85" t="s">
        <v>4980</v>
      </c>
      <c r="H1251" s="49" t="s">
        <v>903</v>
      </c>
      <c r="I1251" s="585">
        <v>65999</v>
      </c>
      <c r="J1251" s="44">
        <v>0</v>
      </c>
    </row>
    <row r="1252" spans="1:10" ht="51.75" x14ac:dyDescent="0.25">
      <c r="A1252" s="2"/>
      <c r="B1252" s="10"/>
      <c r="C1252" s="19"/>
      <c r="D1252" s="27" t="s">
        <v>3232</v>
      </c>
      <c r="E1252" s="189"/>
      <c r="F1252" s="12">
        <v>2023</v>
      </c>
      <c r="G1252" s="85" t="s">
        <v>5022</v>
      </c>
      <c r="H1252" s="49" t="s">
        <v>903</v>
      </c>
      <c r="I1252" s="585">
        <v>77120</v>
      </c>
      <c r="J1252" s="44">
        <v>77120</v>
      </c>
    </row>
    <row r="1253" spans="1:10" ht="51.75" x14ac:dyDescent="0.25">
      <c r="A1253" s="2"/>
      <c r="B1253" s="10"/>
      <c r="C1253" s="19"/>
      <c r="D1253" s="56" t="s">
        <v>3541</v>
      </c>
      <c r="E1253" s="189"/>
      <c r="F1253" s="12">
        <v>2023</v>
      </c>
      <c r="G1253" s="85" t="s">
        <v>5018</v>
      </c>
      <c r="H1253" s="49" t="s">
        <v>903</v>
      </c>
      <c r="I1253" s="585">
        <v>556525</v>
      </c>
      <c r="J1253" s="44">
        <v>556525</v>
      </c>
    </row>
    <row r="1254" spans="1:10" ht="51.75" x14ac:dyDescent="0.25">
      <c r="A1254" s="2"/>
      <c r="B1254" s="10"/>
      <c r="C1254" s="19"/>
      <c r="D1254" s="114" t="s">
        <v>3214</v>
      </c>
      <c r="E1254" s="189"/>
      <c r="F1254" s="12">
        <v>2023</v>
      </c>
      <c r="G1254" s="85" t="s">
        <v>5013</v>
      </c>
      <c r="H1254" s="49" t="s">
        <v>903</v>
      </c>
      <c r="I1254" s="585">
        <v>25100</v>
      </c>
      <c r="J1254" s="44">
        <v>0</v>
      </c>
    </row>
    <row r="1255" spans="1:10" ht="51.75" x14ac:dyDescent="0.25">
      <c r="A1255" s="2"/>
      <c r="B1255" s="10"/>
      <c r="C1255" s="19"/>
      <c r="D1255" s="114" t="s">
        <v>3214</v>
      </c>
      <c r="E1255" s="189"/>
      <c r="F1255" s="12">
        <v>2023</v>
      </c>
      <c r="G1255" s="85" t="s">
        <v>5014</v>
      </c>
      <c r="H1255" s="49" t="s">
        <v>903</v>
      </c>
      <c r="I1255" s="585">
        <v>25100</v>
      </c>
      <c r="J1255" s="44">
        <v>0</v>
      </c>
    </row>
    <row r="1256" spans="1:10" ht="51.75" x14ac:dyDescent="0.25">
      <c r="A1256" s="2"/>
      <c r="B1256" s="10"/>
      <c r="C1256" s="19"/>
      <c r="D1256" s="114" t="s">
        <v>3211</v>
      </c>
      <c r="E1256" s="189"/>
      <c r="F1256" s="12">
        <v>2023</v>
      </c>
      <c r="G1256" s="85" t="s">
        <v>5012</v>
      </c>
      <c r="H1256" s="49" t="s">
        <v>903</v>
      </c>
      <c r="I1256" s="585">
        <v>106000</v>
      </c>
      <c r="J1256" s="44">
        <v>0</v>
      </c>
    </row>
    <row r="1257" spans="1:10" ht="51.75" x14ac:dyDescent="0.25">
      <c r="A1257" s="2"/>
      <c r="B1257" s="10"/>
      <c r="C1257" s="19"/>
      <c r="D1257" s="114" t="s">
        <v>3211</v>
      </c>
      <c r="E1257" s="189"/>
      <c r="F1257" s="12">
        <v>2023</v>
      </c>
      <c r="G1257" s="85" t="s">
        <v>5011</v>
      </c>
      <c r="H1257" s="49" t="s">
        <v>903</v>
      </c>
      <c r="I1257" s="585">
        <v>106000</v>
      </c>
      <c r="J1257" s="44">
        <v>0</v>
      </c>
    </row>
    <row r="1258" spans="1:10" ht="51.75" x14ac:dyDescent="0.25">
      <c r="A1258" s="2"/>
      <c r="B1258" s="10"/>
      <c r="C1258" s="19"/>
      <c r="D1258" s="114" t="s">
        <v>3209</v>
      </c>
      <c r="E1258" s="189"/>
      <c r="F1258" s="12">
        <v>2023</v>
      </c>
      <c r="G1258" s="85" t="s">
        <v>5021</v>
      </c>
      <c r="H1258" s="49" t="s">
        <v>903</v>
      </c>
      <c r="I1258" s="585">
        <v>26500</v>
      </c>
      <c r="J1258" s="44">
        <v>0</v>
      </c>
    </row>
    <row r="1259" spans="1:10" ht="51.75" x14ac:dyDescent="0.25">
      <c r="A1259" s="2"/>
      <c r="B1259" s="10"/>
      <c r="C1259" s="19"/>
      <c r="D1259" s="114" t="s">
        <v>3209</v>
      </c>
      <c r="E1259" s="189"/>
      <c r="F1259" s="12">
        <v>2023</v>
      </c>
      <c r="G1259" s="85" t="s">
        <v>5023</v>
      </c>
      <c r="H1259" s="49" t="s">
        <v>903</v>
      </c>
      <c r="I1259" s="585">
        <v>26500</v>
      </c>
      <c r="J1259" s="44">
        <v>0</v>
      </c>
    </row>
    <row r="1260" spans="1:10" ht="51.75" x14ac:dyDescent="0.25">
      <c r="A1260" s="2"/>
      <c r="B1260" s="10"/>
      <c r="C1260" s="19"/>
      <c r="D1260" s="56" t="s">
        <v>3205</v>
      </c>
      <c r="E1260" s="189"/>
      <c r="F1260" s="12">
        <v>2023</v>
      </c>
      <c r="G1260" s="85" t="s">
        <v>5010</v>
      </c>
      <c r="H1260" s="49" t="s">
        <v>903</v>
      </c>
      <c r="I1260" s="585">
        <v>40000</v>
      </c>
      <c r="J1260" s="44">
        <v>0</v>
      </c>
    </row>
    <row r="1261" spans="1:10" ht="51.75" x14ac:dyDescent="0.25">
      <c r="A1261" s="2"/>
      <c r="B1261" s="10"/>
      <c r="C1261" s="19"/>
      <c r="D1261" s="56" t="s">
        <v>3203</v>
      </c>
      <c r="E1261" s="189"/>
      <c r="F1261" s="12">
        <v>2023</v>
      </c>
      <c r="G1261" s="12">
        <v>101000306</v>
      </c>
      <c r="H1261" s="49" t="s">
        <v>903</v>
      </c>
      <c r="I1261" s="585">
        <v>21986</v>
      </c>
      <c r="J1261" s="44">
        <v>0</v>
      </c>
    </row>
    <row r="1262" spans="1:10" ht="51.75" x14ac:dyDescent="0.25">
      <c r="A1262" s="2"/>
      <c r="B1262" s="10"/>
      <c r="C1262" s="19"/>
      <c r="D1262" s="436" t="s">
        <v>915</v>
      </c>
      <c r="E1262" s="454"/>
      <c r="F1262" s="12">
        <v>2023</v>
      </c>
      <c r="G1262" s="12" t="s">
        <v>4992</v>
      </c>
      <c r="H1262" s="49" t="s">
        <v>903</v>
      </c>
      <c r="I1262" s="585">
        <v>23499</v>
      </c>
      <c r="J1262" s="44">
        <v>0</v>
      </c>
    </row>
    <row r="1263" spans="1:10" ht="51.75" x14ac:dyDescent="0.25">
      <c r="A1263" s="2"/>
      <c r="B1263" s="10"/>
      <c r="C1263" s="19"/>
      <c r="D1263" s="436" t="s">
        <v>915</v>
      </c>
      <c r="E1263" s="454"/>
      <c r="F1263" s="12">
        <v>2023</v>
      </c>
      <c r="G1263" s="12" t="s">
        <v>4993</v>
      </c>
      <c r="H1263" s="49" t="s">
        <v>903</v>
      </c>
      <c r="I1263" s="585">
        <v>23499</v>
      </c>
      <c r="J1263" s="44">
        <v>0</v>
      </c>
    </row>
    <row r="1264" spans="1:10" ht="51.75" x14ac:dyDescent="0.25">
      <c r="A1264" s="2"/>
      <c r="B1264" s="10"/>
      <c r="C1264" s="19"/>
      <c r="D1264" s="27" t="s">
        <v>3118</v>
      </c>
      <c r="E1264" s="12"/>
      <c r="F1264" s="12">
        <v>2023</v>
      </c>
      <c r="G1264" s="12">
        <v>6403032023</v>
      </c>
      <c r="H1264" s="49" t="s">
        <v>903</v>
      </c>
      <c r="I1264" s="586">
        <v>151400</v>
      </c>
      <c r="J1264" s="44">
        <v>95886.74</v>
      </c>
    </row>
    <row r="1265" spans="1:10" ht="51.75" x14ac:dyDescent="0.25">
      <c r="A1265" s="2"/>
      <c r="B1265" s="10"/>
      <c r="C1265" s="19"/>
      <c r="D1265" s="447" t="s">
        <v>3114</v>
      </c>
      <c r="E1265" s="12"/>
      <c r="F1265" s="12"/>
      <c r="G1265" s="12">
        <v>101000249</v>
      </c>
      <c r="H1265" s="49" t="s">
        <v>903</v>
      </c>
      <c r="I1265" s="586">
        <v>35000</v>
      </c>
      <c r="J1265" s="44">
        <v>0</v>
      </c>
    </row>
    <row r="1266" spans="1:10" ht="51.75" x14ac:dyDescent="0.25">
      <c r="A1266" s="2"/>
      <c r="B1266" s="10"/>
      <c r="C1266" s="19"/>
      <c r="D1266" s="441" t="s">
        <v>3113</v>
      </c>
      <c r="E1266" s="12"/>
      <c r="F1266" s="12">
        <v>2023</v>
      </c>
      <c r="G1266" s="12">
        <v>101000194</v>
      </c>
      <c r="H1266" s="49" t="s">
        <v>903</v>
      </c>
      <c r="I1266" s="1204">
        <v>73440</v>
      </c>
      <c r="J1266" s="122">
        <v>0</v>
      </c>
    </row>
    <row r="1267" spans="1:10" ht="43.5" customHeight="1" x14ac:dyDescent="0.25">
      <c r="A1267" s="2"/>
      <c r="B1267" s="10"/>
      <c r="C1267" s="19"/>
      <c r="D1267" s="441" t="s">
        <v>3113</v>
      </c>
      <c r="E1267" s="12"/>
      <c r="F1267" s="12">
        <v>2023</v>
      </c>
      <c r="G1267" s="12">
        <v>101000193</v>
      </c>
      <c r="H1267" s="49" t="s">
        <v>903</v>
      </c>
      <c r="I1267" s="1204">
        <v>73440</v>
      </c>
      <c r="J1267" s="122">
        <v>0</v>
      </c>
    </row>
    <row r="1268" spans="1:10" ht="42" customHeight="1" x14ac:dyDescent="0.25">
      <c r="A1268" s="2"/>
      <c r="B1268" s="10"/>
      <c r="C1268" s="19"/>
      <c r="D1268" s="441" t="s">
        <v>3113</v>
      </c>
      <c r="E1268" s="12"/>
      <c r="F1268" s="12">
        <v>2023</v>
      </c>
      <c r="G1268" s="12">
        <v>101000192</v>
      </c>
      <c r="H1268" s="49" t="s">
        <v>903</v>
      </c>
      <c r="I1268" s="1204">
        <v>73440</v>
      </c>
      <c r="J1268" s="122">
        <v>0</v>
      </c>
    </row>
    <row r="1269" spans="1:10" ht="38.25" customHeight="1" x14ac:dyDescent="0.25">
      <c r="A1269" s="2"/>
      <c r="B1269" s="10"/>
      <c r="C1269" s="19"/>
      <c r="D1269" s="441" t="s">
        <v>3113</v>
      </c>
      <c r="E1269" s="12"/>
      <c r="F1269" s="12">
        <v>2023</v>
      </c>
      <c r="G1269" s="12">
        <v>101000191</v>
      </c>
      <c r="H1269" s="49" t="s">
        <v>903</v>
      </c>
      <c r="I1269" s="1204">
        <v>73440</v>
      </c>
      <c r="J1269" s="122">
        <v>0</v>
      </c>
    </row>
    <row r="1270" spans="1:10" ht="45" customHeight="1" x14ac:dyDescent="0.25">
      <c r="A1270" s="2"/>
      <c r="B1270" s="10"/>
      <c r="C1270" s="19"/>
      <c r="D1270" s="441" t="s">
        <v>3113</v>
      </c>
      <c r="E1270" s="12"/>
      <c r="F1270" s="12">
        <v>2023</v>
      </c>
      <c r="G1270" s="12">
        <v>1011000195</v>
      </c>
      <c r="H1270" s="49" t="s">
        <v>903</v>
      </c>
      <c r="I1270" s="1204">
        <v>73440</v>
      </c>
      <c r="J1270" s="122">
        <v>0</v>
      </c>
    </row>
    <row r="1271" spans="1:10" ht="42" customHeight="1" x14ac:dyDescent="0.25">
      <c r="A1271" s="2"/>
      <c r="B1271" s="10"/>
      <c r="C1271" s="19"/>
      <c r="D1271" s="441" t="s">
        <v>3113</v>
      </c>
      <c r="E1271" s="12"/>
      <c r="F1271" s="12">
        <v>2023</v>
      </c>
      <c r="G1271" s="12">
        <v>101000217</v>
      </c>
      <c r="H1271" s="49" t="s">
        <v>903</v>
      </c>
      <c r="I1271" s="1204">
        <v>73440</v>
      </c>
      <c r="J1271" s="122">
        <v>0</v>
      </c>
    </row>
    <row r="1272" spans="1:10" ht="44.25" customHeight="1" x14ac:dyDescent="0.25">
      <c r="A1272" s="2"/>
      <c r="B1272" s="10"/>
      <c r="C1272" s="19"/>
      <c r="D1272" s="441" t="s">
        <v>3113</v>
      </c>
      <c r="E1272" s="12"/>
      <c r="F1272" s="12">
        <v>2023</v>
      </c>
      <c r="G1272" s="12">
        <v>101000198</v>
      </c>
      <c r="H1272" s="49" t="s">
        <v>903</v>
      </c>
      <c r="I1272" s="1204">
        <v>73440</v>
      </c>
      <c r="J1272" s="122">
        <v>0</v>
      </c>
    </row>
    <row r="1273" spans="1:10" ht="44.25" customHeight="1" x14ac:dyDescent="0.25">
      <c r="A1273" s="2"/>
      <c r="B1273" s="10"/>
      <c r="C1273" s="19"/>
      <c r="D1273" s="441" t="s">
        <v>3113</v>
      </c>
      <c r="E1273" s="12"/>
      <c r="F1273" s="12">
        <v>2023</v>
      </c>
      <c r="G1273" s="12">
        <v>10100219</v>
      </c>
      <c r="H1273" s="49" t="s">
        <v>903</v>
      </c>
      <c r="I1273" s="1204">
        <v>73440</v>
      </c>
      <c r="J1273" s="122">
        <v>0</v>
      </c>
    </row>
    <row r="1274" spans="1:10" ht="47.25" customHeight="1" x14ac:dyDescent="0.25">
      <c r="A1274" s="2"/>
      <c r="B1274" s="10"/>
      <c r="C1274" s="19"/>
      <c r="D1274" s="441" t="s">
        <v>3113</v>
      </c>
      <c r="E1274" s="12"/>
      <c r="F1274" s="12">
        <v>2023</v>
      </c>
      <c r="G1274" s="12">
        <v>10100218</v>
      </c>
      <c r="H1274" s="49" t="s">
        <v>903</v>
      </c>
      <c r="I1274" s="1204">
        <v>73440</v>
      </c>
      <c r="J1274" s="122">
        <v>0</v>
      </c>
    </row>
    <row r="1275" spans="1:10" ht="51.75" x14ac:dyDescent="0.25">
      <c r="A1275" s="2"/>
      <c r="B1275" s="10"/>
      <c r="C1275" s="19"/>
      <c r="D1275" s="441" t="s">
        <v>3113</v>
      </c>
      <c r="E1275" s="12"/>
      <c r="F1275" s="12">
        <v>2023</v>
      </c>
      <c r="G1275" s="12">
        <v>101000216</v>
      </c>
      <c r="H1275" s="49" t="s">
        <v>903</v>
      </c>
      <c r="I1275" s="1204">
        <v>73440</v>
      </c>
      <c r="J1275" s="122">
        <v>0</v>
      </c>
    </row>
    <row r="1276" spans="1:10" ht="51.75" x14ac:dyDescent="0.25">
      <c r="A1276" s="2"/>
      <c r="B1276" s="10"/>
      <c r="C1276" s="19"/>
      <c r="D1276" s="441" t="s">
        <v>3113</v>
      </c>
      <c r="E1276" s="12"/>
      <c r="F1276" s="12">
        <v>2023</v>
      </c>
      <c r="G1276" s="12">
        <v>101000215</v>
      </c>
      <c r="H1276" s="49" t="s">
        <v>903</v>
      </c>
      <c r="I1276" s="1204">
        <v>73440</v>
      </c>
      <c r="J1276" s="122">
        <v>0</v>
      </c>
    </row>
    <row r="1277" spans="1:10" ht="51.75" x14ac:dyDescent="0.25">
      <c r="A1277" s="2"/>
      <c r="B1277" s="10"/>
      <c r="C1277" s="19"/>
      <c r="D1277" s="441" t="s">
        <v>3113</v>
      </c>
      <c r="E1277" s="12"/>
      <c r="F1277" s="12">
        <v>2023</v>
      </c>
      <c r="G1277" s="12">
        <v>101000214</v>
      </c>
      <c r="H1277" s="49" t="s">
        <v>903</v>
      </c>
      <c r="I1277" s="1204">
        <v>73440</v>
      </c>
      <c r="J1277" s="122">
        <v>0</v>
      </c>
    </row>
    <row r="1278" spans="1:10" ht="51.75" x14ac:dyDescent="0.25">
      <c r="A1278" s="2"/>
      <c r="B1278" s="10"/>
      <c r="C1278" s="19"/>
      <c r="D1278" s="441" t="s">
        <v>3113</v>
      </c>
      <c r="E1278" s="12"/>
      <c r="F1278" s="12">
        <v>2023</v>
      </c>
      <c r="G1278" s="12">
        <v>101000213</v>
      </c>
      <c r="H1278" s="49" t="s">
        <v>903</v>
      </c>
      <c r="I1278" s="1204">
        <v>73440</v>
      </c>
      <c r="J1278" s="122">
        <v>0</v>
      </c>
    </row>
    <row r="1279" spans="1:10" ht="51.75" x14ac:dyDescent="0.25">
      <c r="A1279" s="2"/>
      <c r="B1279" s="10"/>
      <c r="C1279" s="19"/>
      <c r="D1279" s="441" t="s">
        <v>3113</v>
      </c>
      <c r="E1279" s="12"/>
      <c r="F1279" s="12">
        <v>2023</v>
      </c>
      <c r="G1279" s="12">
        <v>101000212</v>
      </c>
      <c r="H1279" s="49" t="s">
        <v>903</v>
      </c>
      <c r="I1279" s="1204">
        <v>73440</v>
      </c>
      <c r="J1279" s="122">
        <v>0</v>
      </c>
    </row>
    <row r="1280" spans="1:10" ht="51.75" x14ac:dyDescent="0.25">
      <c r="A1280" s="2"/>
      <c r="B1280" s="10"/>
      <c r="C1280" s="19"/>
      <c r="D1280" s="441" t="s">
        <v>3113</v>
      </c>
      <c r="E1280" s="12"/>
      <c r="F1280" s="12">
        <v>2023</v>
      </c>
      <c r="G1280" s="12">
        <v>101000211</v>
      </c>
      <c r="H1280" s="49" t="s">
        <v>903</v>
      </c>
      <c r="I1280" s="1204">
        <v>73440</v>
      </c>
      <c r="J1280" s="122">
        <v>0</v>
      </c>
    </row>
    <row r="1281" spans="1:10" ht="51.75" x14ac:dyDescent="0.25">
      <c r="A1281" s="2"/>
      <c r="B1281" s="10"/>
      <c r="C1281" s="19"/>
      <c r="D1281" s="441" t="s">
        <v>3113</v>
      </c>
      <c r="E1281" s="12"/>
      <c r="F1281" s="12">
        <v>2023</v>
      </c>
      <c r="G1281" s="12">
        <v>101000210</v>
      </c>
      <c r="H1281" s="49" t="s">
        <v>903</v>
      </c>
      <c r="I1281" s="1204">
        <v>73440</v>
      </c>
      <c r="J1281" s="122">
        <v>0</v>
      </c>
    </row>
    <row r="1282" spans="1:10" ht="51.75" x14ac:dyDescent="0.25">
      <c r="A1282" s="2"/>
      <c r="B1282" s="10"/>
      <c r="C1282" s="19"/>
      <c r="D1282" s="441" t="s">
        <v>3113</v>
      </c>
      <c r="E1282" s="12"/>
      <c r="F1282" s="12">
        <v>2023</v>
      </c>
      <c r="G1282" s="12">
        <v>101000209</v>
      </c>
      <c r="H1282" s="49" t="s">
        <v>903</v>
      </c>
      <c r="I1282" s="1204">
        <v>73440</v>
      </c>
      <c r="J1282" s="122">
        <v>0</v>
      </c>
    </row>
    <row r="1283" spans="1:10" ht="51.75" x14ac:dyDescent="0.25">
      <c r="A1283" s="2"/>
      <c r="B1283" s="10"/>
      <c r="C1283" s="19"/>
      <c r="D1283" s="441" t="s">
        <v>3113</v>
      </c>
      <c r="E1283" s="12"/>
      <c r="F1283" s="12">
        <v>2023</v>
      </c>
      <c r="G1283" s="12">
        <v>101000208</v>
      </c>
      <c r="H1283" s="49" t="s">
        <v>903</v>
      </c>
      <c r="I1283" s="1204">
        <v>73440</v>
      </c>
      <c r="J1283" s="122">
        <v>0</v>
      </c>
    </row>
    <row r="1284" spans="1:10" ht="51.75" x14ac:dyDescent="0.25">
      <c r="A1284" s="2"/>
      <c r="B1284" s="10"/>
      <c r="C1284" s="19"/>
      <c r="D1284" s="441" t="s">
        <v>3113</v>
      </c>
      <c r="E1284" s="12"/>
      <c r="F1284" s="12">
        <v>2023</v>
      </c>
      <c r="G1284" s="12">
        <v>101000207</v>
      </c>
      <c r="H1284" s="49" t="s">
        <v>903</v>
      </c>
      <c r="I1284" s="1204">
        <v>73440</v>
      </c>
      <c r="J1284" s="122">
        <v>0</v>
      </c>
    </row>
    <row r="1285" spans="1:10" ht="51.75" x14ac:dyDescent="0.25">
      <c r="A1285" s="2"/>
      <c r="B1285" s="10"/>
      <c r="C1285" s="19"/>
      <c r="D1285" s="441" t="s">
        <v>3113</v>
      </c>
      <c r="E1285" s="12"/>
      <c r="F1285" s="12">
        <v>2023</v>
      </c>
      <c r="G1285" s="12">
        <v>101000206</v>
      </c>
      <c r="H1285" s="49" t="s">
        <v>903</v>
      </c>
      <c r="I1285" s="1204">
        <v>73440</v>
      </c>
      <c r="J1285" s="122">
        <v>0</v>
      </c>
    </row>
    <row r="1286" spans="1:10" ht="51.75" x14ac:dyDescent="0.25">
      <c r="A1286" s="2"/>
      <c r="B1286" s="10"/>
      <c r="C1286" s="19"/>
      <c r="D1286" s="441" t="s">
        <v>3113</v>
      </c>
      <c r="E1286" s="12"/>
      <c r="F1286" s="12">
        <v>2023</v>
      </c>
      <c r="G1286" s="12">
        <v>101000205</v>
      </c>
      <c r="H1286" s="49" t="s">
        <v>903</v>
      </c>
      <c r="I1286" s="1204">
        <v>73440</v>
      </c>
      <c r="J1286" s="122">
        <v>0</v>
      </c>
    </row>
    <row r="1287" spans="1:10" ht="51.75" x14ac:dyDescent="0.25">
      <c r="A1287" s="2"/>
      <c r="B1287" s="10"/>
      <c r="C1287" s="19"/>
      <c r="D1287" s="441" t="s">
        <v>3113</v>
      </c>
      <c r="E1287" s="12"/>
      <c r="F1287" s="12">
        <v>2023</v>
      </c>
      <c r="G1287" s="12">
        <v>101000204</v>
      </c>
      <c r="H1287" s="49" t="s">
        <v>903</v>
      </c>
      <c r="I1287" s="1204">
        <v>73440</v>
      </c>
      <c r="J1287" s="122">
        <v>0</v>
      </c>
    </row>
    <row r="1288" spans="1:10" ht="51.75" x14ac:dyDescent="0.25">
      <c r="A1288" s="2"/>
      <c r="B1288" s="10"/>
      <c r="C1288" s="19"/>
      <c r="D1288" s="441" t="s">
        <v>3113</v>
      </c>
      <c r="E1288" s="12"/>
      <c r="F1288" s="12">
        <v>2023</v>
      </c>
      <c r="G1288" s="12">
        <v>101000203</v>
      </c>
      <c r="H1288" s="49" t="s">
        <v>903</v>
      </c>
      <c r="I1288" s="1204">
        <v>73440</v>
      </c>
      <c r="J1288" s="122">
        <v>0</v>
      </c>
    </row>
    <row r="1289" spans="1:10" ht="51.75" x14ac:dyDescent="0.25">
      <c r="A1289" s="2"/>
      <c r="B1289" s="10"/>
      <c r="C1289" s="19"/>
      <c r="D1289" s="441" t="s">
        <v>3113</v>
      </c>
      <c r="E1289" s="12"/>
      <c r="F1289" s="12">
        <v>2023</v>
      </c>
      <c r="G1289" s="12">
        <v>101000202</v>
      </c>
      <c r="H1289" s="49" t="s">
        <v>903</v>
      </c>
      <c r="I1289" s="1204">
        <v>73440</v>
      </c>
      <c r="J1289" s="122">
        <v>0</v>
      </c>
    </row>
    <row r="1290" spans="1:10" ht="51.75" x14ac:dyDescent="0.25">
      <c r="A1290" s="2"/>
      <c r="B1290" s="10"/>
      <c r="C1290" s="19"/>
      <c r="D1290" s="441" t="s">
        <v>3113</v>
      </c>
      <c r="E1290" s="12"/>
      <c r="F1290" s="12">
        <v>2023</v>
      </c>
      <c r="G1290" s="12">
        <v>101000201</v>
      </c>
      <c r="H1290" s="49" t="s">
        <v>903</v>
      </c>
      <c r="I1290" s="1204">
        <v>73440</v>
      </c>
      <c r="J1290" s="122">
        <v>0</v>
      </c>
    </row>
    <row r="1291" spans="1:10" ht="51.75" x14ac:dyDescent="0.25">
      <c r="A1291" s="2"/>
      <c r="B1291" s="10"/>
      <c r="C1291" s="19"/>
      <c r="D1291" s="441" t="s">
        <v>3113</v>
      </c>
      <c r="E1291" s="12"/>
      <c r="F1291" s="12">
        <v>2023</v>
      </c>
      <c r="G1291" s="12">
        <v>101000200</v>
      </c>
      <c r="H1291" s="49" t="s">
        <v>903</v>
      </c>
      <c r="I1291" s="1204">
        <v>73440</v>
      </c>
      <c r="J1291" s="122">
        <v>0</v>
      </c>
    </row>
    <row r="1292" spans="1:10" ht="51.75" x14ac:dyDescent="0.25">
      <c r="A1292" s="2"/>
      <c r="B1292" s="10"/>
      <c r="C1292" s="19"/>
      <c r="D1292" s="441" t="s">
        <v>3113</v>
      </c>
      <c r="E1292" s="12"/>
      <c r="F1292" s="12">
        <v>2023</v>
      </c>
      <c r="G1292" s="12">
        <v>101000199</v>
      </c>
      <c r="H1292" s="49" t="s">
        <v>903</v>
      </c>
      <c r="I1292" s="1204">
        <v>73440</v>
      </c>
      <c r="J1292" s="122">
        <v>0</v>
      </c>
    </row>
    <row r="1293" spans="1:10" ht="51.75" x14ac:dyDescent="0.25">
      <c r="A1293" s="2"/>
      <c r="B1293" s="10"/>
      <c r="C1293" s="19"/>
      <c r="D1293" s="441" t="s">
        <v>3113</v>
      </c>
      <c r="E1293" s="12"/>
      <c r="F1293" s="12">
        <v>2023</v>
      </c>
      <c r="G1293" s="12">
        <v>101000197</v>
      </c>
      <c r="H1293" s="49" t="s">
        <v>903</v>
      </c>
      <c r="I1293" s="1204">
        <v>73440</v>
      </c>
      <c r="J1293" s="122">
        <v>0</v>
      </c>
    </row>
    <row r="1294" spans="1:10" ht="51.75" x14ac:dyDescent="0.25">
      <c r="A1294" s="2"/>
      <c r="B1294" s="10"/>
      <c r="C1294" s="19"/>
      <c r="D1294" s="441" t="s">
        <v>3113</v>
      </c>
      <c r="E1294" s="12"/>
      <c r="F1294" s="12">
        <v>2023</v>
      </c>
      <c r="G1294" s="12">
        <v>101000196</v>
      </c>
      <c r="H1294" s="49" t="s">
        <v>903</v>
      </c>
      <c r="I1294" s="1204">
        <v>73440</v>
      </c>
      <c r="J1294" s="122">
        <v>0</v>
      </c>
    </row>
    <row r="1295" spans="1:10" ht="51.75" x14ac:dyDescent="0.25">
      <c r="A1295" s="2"/>
      <c r="B1295" s="10"/>
      <c r="C1295" s="19"/>
      <c r="D1295" s="16" t="s">
        <v>902</v>
      </c>
      <c r="E1295" s="12"/>
      <c r="F1295" s="12">
        <v>2022</v>
      </c>
      <c r="G1295" s="12">
        <v>101000148</v>
      </c>
      <c r="H1295" s="49" t="s">
        <v>903</v>
      </c>
      <c r="I1295" s="586">
        <v>288132.01</v>
      </c>
      <c r="J1295" s="19">
        <v>288132.01</v>
      </c>
    </row>
    <row r="1296" spans="1:10" ht="51.75" x14ac:dyDescent="0.25">
      <c r="A1296" s="2"/>
      <c r="B1296" s="10"/>
      <c r="C1296" s="19"/>
      <c r="D1296" s="22" t="s">
        <v>904</v>
      </c>
      <c r="E1296" s="12"/>
      <c r="F1296" s="12">
        <v>2022</v>
      </c>
      <c r="G1296" s="12">
        <v>101000156</v>
      </c>
      <c r="H1296" s="49" t="s">
        <v>903</v>
      </c>
      <c r="I1296" s="586">
        <v>205507.5</v>
      </c>
      <c r="J1296" s="19">
        <v>205507.5</v>
      </c>
    </row>
    <row r="1297" spans="1:10" ht="51.75" x14ac:dyDescent="0.25">
      <c r="A1297" s="2"/>
      <c r="B1297" s="10"/>
      <c r="C1297" s="19"/>
      <c r="D1297" s="16" t="s">
        <v>902</v>
      </c>
      <c r="E1297" s="12"/>
      <c r="F1297" s="12">
        <v>2022</v>
      </c>
      <c r="G1297" s="12">
        <v>101000154</v>
      </c>
      <c r="H1297" s="49" t="s">
        <v>903</v>
      </c>
      <c r="I1297" s="586">
        <v>277605</v>
      </c>
      <c r="J1297" s="44">
        <v>277605</v>
      </c>
    </row>
    <row r="1298" spans="1:10" ht="51.75" x14ac:dyDescent="0.25">
      <c r="A1298" s="2"/>
      <c r="B1298" s="10"/>
      <c r="C1298" s="19"/>
      <c r="D1298" s="30" t="s">
        <v>905</v>
      </c>
      <c r="E1298" s="12"/>
      <c r="F1298" s="12">
        <v>2022</v>
      </c>
      <c r="G1298" s="12">
        <v>101000101</v>
      </c>
      <c r="H1298" s="49" t="s">
        <v>903</v>
      </c>
      <c r="I1298" s="586">
        <v>123802</v>
      </c>
      <c r="J1298" s="44">
        <v>0</v>
      </c>
    </row>
    <row r="1299" spans="1:10" ht="51.75" x14ac:dyDescent="0.25">
      <c r="A1299" s="2"/>
      <c r="B1299" s="10"/>
      <c r="C1299" s="19"/>
      <c r="D1299" s="22" t="s">
        <v>906</v>
      </c>
      <c r="E1299" s="12"/>
      <c r="F1299" s="12">
        <v>2022</v>
      </c>
      <c r="G1299" s="12">
        <v>69</v>
      </c>
      <c r="H1299" s="49" t="s">
        <v>903</v>
      </c>
      <c r="I1299" s="586">
        <v>203632.67</v>
      </c>
      <c r="J1299" s="44">
        <v>169693.97</v>
      </c>
    </row>
    <row r="1300" spans="1:10" ht="51.75" x14ac:dyDescent="0.25">
      <c r="A1300" s="2"/>
      <c r="B1300" s="10"/>
      <c r="C1300" s="19"/>
      <c r="D1300" s="22" t="s">
        <v>914</v>
      </c>
      <c r="E1300" s="12"/>
      <c r="F1300" s="12">
        <v>2022</v>
      </c>
      <c r="G1300" s="12">
        <v>101000104</v>
      </c>
      <c r="H1300" s="49" t="s">
        <v>903</v>
      </c>
      <c r="I1300" s="586">
        <v>84039.360000000001</v>
      </c>
      <c r="J1300" s="44">
        <v>0</v>
      </c>
    </row>
    <row r="1301" spans="1:10" ht="51.75" x14ac:dyDescent="0.25">
      <c r="A1301" s="2"/>
      <c r="B1301" s="10"/>
      <c r="C1301" s="19"/>
      <c r="D1301" s="22" t="s">
        <v>907</v>
      </c>
      <c r="E1301" s="12"/>
      <c r="F1301" s="12">
        <v>2022</v>
      </c>
      <c r="G1301" s="12">
        <v>101000124</v>
      </c>
      <c r="H1301" s="49" t="s">
        <v>903</v>
      </c>
      <c r="I1301" s="586">
        <v>84039.360000000001</v>
      </c>
      <c r="J1301" s="44">
        <v>0</v>
      </c>
    </row>
    <row r="1302" spans="1:10" ht="51.75" x14ac:dyDescent="0.25">
      <c r="A1302" s="2"/>
      <c r="B1302" s="10"/>
      <c r="C1302" s="19"/>
      <c r="D1302" s="22" t="s">
        <v>907</v>
      </c>
      <c r="E1302" s="12"/>
      <c r="F1302" s="12">
        <v>2022</v>
      </c>
      <c r="G1302" s="12">
        <v>101000125</v>
      </c>
      <c r="H1302" s="49" t="s">
        <v>903</v>
      </c>
      <c r="I1302" s="586">
        <v>84039.360000000001</v>
      </c>
      <c r="J1302" s="44">
        <v>0</v>
      </c>
    </row>
    <row r="1303" spans="1:10" ht="51.75" x14ac:dyDescent="0.25">
      <c r="A1303" s="2"/>
      <c r="B1303" s="10"/>
      <c r="C1303" s="19"/>
      <c r="D1303" s="22" t="s">
        <v>908</v>
      </c>
      <c r="E1303" s="12"/>
      <c r="F1303" s="12">
        <v>2022</v>
      </c>
      <c r="G1303" s="12">
        <v>101000129</v>
      </c>
      <c r="H1303" s="49" t="s">
        <v>903</v>
      </c>
      <c r="I1303" s="586">
        <v>159200</v>
      </c>
      <c r="J1303" s="44">
        <v>159200</v>
      </c>
    </row>
    <row r="1304" spans="1:10" ht="51.75" x14ac:dyDescent="0.25">
      <c r="A1304" s="2"/>
      <c r="B1304" s="10"/>
      <c r="C1304" s="19"/>
      <c r="D1304" s="22" t="s">
        <v>908</v>
      </c>
      <c r="E1304" s="12"/>
      <c r="F1304" s="12">
        <v>2022</v>
      </c>
      <c r="G1304" s="12">
        <v>101000106</v>
      </c>
      <c r="H1304" s="49" t="s">
        <v>903</v>
      </c>
      <c r="I1304" s="586">
        <v>159200</v>
      </c>
      <c r="J1304" s="44">
        <v>159200</v>
      </c>
    </row>
    <row r="1305" spans="1:10" ht="51.75" x14ac:dyDescent="0.25">
      <c r="A1305" s="2"/>
      <c r="B1305" s="10"/>
      <c r="C1305" s="19"/>
      <c r="D1305" s="22" t="s">
        <v>909</v>
      </c>
      <c r="E1305" s="12"/>
      <c r="F1305" s="12">
        <v>2022</v>
      </c>
      <c r="G1305" s="12">
        <v>101000108</v>
      </c>
      <c r="H1305" s="49" t="s">
        <v>903</v>
      </c>
      <c r="I1305" s="586">
        <v>135320</v>
      </c>
      <c r="J1305" s="44">
        <v>135320</v>
      </c>
    </row>
    <row r="1306" spans="1:10" ht="51.75" x14ac:dyDescent="0.25">
      <c r="A1306" s="2"/>
      <c r="B1306" s="10"/>
      <c r="C1306" s="19"/>
      <c r="D1306" s="22" t="s">
        <v>910</v>
      </c>
      <c r="E1306" s="12"/>
      <c r="F1306" s="12">
        <v>2022</v>
      </c>
      <c r="G1306" s="12">
        <v>101000107</v>
      </c>
      <c r="H1306" s="49" t="s">
        <v>903</v>
      </c>
      <c r="I1306" s="586">
        <v>14634</v>
      </c>
      <c r="J1306" s="44">
        <v>0</v>
      </c>
    </row>
    <row r="1307" spans="1:10" ht="51.75" x14ac:dyDescent="0.25">
      <c r="A1307" s="2"/>
      <c r="B1307" s="10"/>
      <c r="C1307" s="19"/>
      <c r="D1307" s="22" t="s">
        <v>911</v>
      </c>
      <c r="E1307" s="12"/>
      <c r="F1307" s="12">
        <v>2022</v>
      </c>
      <c r="G1307" s="12">
        <v>101000109</v>
      </c>
      <c r="H1307" s="49" t="s">
        <v>903</v>
      </c>
      <c r="I1307" s="586">
        <v>161190</v>
      </c>
      <c r="J1307" s="44">
        <v>0</v>
      </c>
    </row>
    <row r="1308" spans="1:10" ht="51.75" x14ac:dyDescent="0.25">
      <c r="A1308" s="2"/>
      <c r="B1308" s="10"/>
      <c r="C1308" s="19"/>
      <c r="D1308" s="22" t="s">
        <v>912</v>
      </c>
      <c r="E1308" s="12"/>
      <c r="F1308" s="12">
        <v>2022</v>
      </c>
      <c r="G1308" s="12">
        <v>101000110</v>
      </c>
      <c r="H1308" s="49" t="s">
        <v>903</v>
      </c>
      <c r="I1308" s="586">
        <v>163180</v>
      </c>
      <c r="J1308" s="44">
        <v>0</v>
      </c>
    </row>
    <row r="1309" spans="1:10" ht="51.75" x14ac:dyDescent="0.25">
      <c r="A1309" s="2"/>
      <c r="B1309" s="10"/>
      <c r="C1309" s="19"/>
      <c r="D1309" s="22" t="s">
        <v>914</v>
      </c>
      <c r="E1309" s="12"/>
      <c r="F1309" s="12">
        <v>2022</v>
      </c>
      <c r="G1309" s="12">
        <v>101000105</v>
      </c>
      <c r="H1309" s="49" t="s">
        <v>903</v>
      </c>
      <c r="I1309" s="586">
        <v>84039.360000000001</v>
      </c>
      <c r="J1309" s="44">
        <v>0</v>
      </c>
    </row>
    <row r="1310" spans="1:10" ht="51.75" x14ac:dyDescent="0.25">
      <c r="A1310" s="2"/>
      <c r="B1310" s="10"/>
      <c r="C1310" s="19"/>
      <c r="D1310" s="22" t="s">
        <v>914</v>
      </c>
      <c r="E1310" s="12"/>
      <c r="F1310" s="12">
        <v>2022</v>
      </c>
      <c r="G1310" s="12">
        <v>101000119</v>
      </c>
      <c r="H1310" s="49" t="s">
        <v>903</v>
      </c>
      <c r="I1310" s="586">
        <v>84039.360000000001</v>
      </c>
      <c r="J1310" s="44">
        <v>0</v>
      </c>
    </row>
    <row r="1311" spans="1:10" ht="51.75" x14ac:dyDescent="0.25">
      <c r="A1311" s="2"/>
      <c r="B1311" s="10"/>
      <c r="C1311" s="19"/>
      <c r="D1311" s="22" t="s">
        <v>913</v>
      </c>
      <c r="E1311" s="12"/>
      <c r="F1311" s="12">
        <v>2022</v>
      </c>
      <c r="G1311" s="12">
        <v>101000136</v>
      </c>
      <c r="H1311" s="49" t="s">
        <v>903</v>
      </c>
      <c r="I1311" s="586">
        <v>84039.360000000001</v>
      </c>
      <c r="J1311" s="44">
        <v>0</v>
      </c>
    </row>
    <row r="1312" spans="1:10" ht="51.75" x14ac:dyDescent="0.25">
      <c r="A1312" s="2"/>
      <c r="B1312" s="10"/>
      <c r="C1312" s="19"/>
      <c r="D1312" s="22" t="s">
        <v>913</v>
      </c>
      <c r="E1312" s="12"/>
      <c r="F1312" s="12">
        <v>2022</v>
      </c>
      <c r="G1312" s="12">
        <v>101000135</v>
      </c>
      <c r="H1312" s="49" t="s">
        <v>903</v>
      </c>
      <c r="I1312" s="586">
        <v>84039.360000000001</v>
      </c>
      <c r="J1312" s="44">
        <v>0</v>
      </c>
    </row>
    <row r="1313" spans="1:10" ht="51.75" x14ac:dyDescent="0.25">
      <c r="A1313" s="2"/>
      <c r="B1313" s="10"/>
      <c r="C1313" s="19"/>
      <c r="D1313" s="22" t="s">
        <v>913</v>
      </c>
      <c r="E1313" s="12"/>
      <c r="F1313" s="12">
        <v>2022</v>
      </c>
      <c r="G1313" s="12">
        <v>101000103</v>
      </c>
      <c r="H1313" s="49" t="s">
        <v>903</v>
      </c>
      <c r="I1313" s="586">
        <v>84039.360000000001</v>
      </c>
      <c r="J1313" s="44">
        <v>0</v>
      </c>
    </row>
    <row r="1314" spans="1:10" ht="51.75" x14ac:dyDescent="0.25">
      <c r="A1314" s="2"/>
      <c r="B1314" s="10"/>
      <c r="C1314" s="19"/>
      <c r="D1314" s="22" t="s">
        <v>914</v>
      </c>
      <c r="E1314" s="12"/>
      <c r="F1314" s="12">
        <v>2022</v>
      </c>
      <c r="G1314" s="12">
        <v>101000104</v>
      </c>
      <c r="H1314" s="49" t="s">
        <v>903</v>
      </c>
      <c r="I1314" s="586">
        <v>84039.360000000001</v>
      </c>
      <c r="J1314" s="44">
        <v>0</v>
      </c>
    </row>
    <row r="1315" spans="1:10" ht="51.75" x14ac:dyDescent="0.25">
      <c r="A1315" s="2"/>
      <c r="B1315" s="10"/>
      <c r="C1315" s="19"/>
      <c r="D1315" s="93" t="s">
        <v>915</v>
      </c>
      <c r="E1315" s="12"/>
      <c r="F1315" s="12">
        <v>2022</v>
      </c>
      <c r="G1315" s="12">
        <v>101000117</v>
      </c>
      <c r="H1315" s="49" t="s">
        <v>903</v>
      </c>
      <c r="I1315" s="586">
        <v>15920</v>
      </c>
      <c r="J1315" s="44">
        <v>0</v>
      </c>
    </row>
    <row r="1316" spans="1:10" ht="51.75" x14ac:dyDescent="0.25">
      <c r="A1316" s="2"/>
      <c r="B1316" s="10"/>
      <c r="C1316" s="19"/>
      <c r="D1316" s="93" t="s">
        <v>916</v>
      </c>
      <c r="E1316" s="12"/>
      <c r="F1316" s="12">
        <v>2022</v>
      </c>
      <c r="G1316" s="12">
        <v>101000102</v>
      </c>
      <c r="H1316" s="49" t="s">
        <v>903</v>
      </c>
      <c r="I1316" s="586">
        <v>66665</v>
      </c>
      <c r="J1316" s="44">
        <v>0</v>
      </c>
    </row>
    <row r="1317" spans="1:10" ht="51.75" x14ac:dyDescent="0.25">
      <c r="A1317" s="2"/>
      <c r="B1317" s="10"/>
      <c r="C1317" s="19"/>
      <c r="D1317" s="93" t="s">
        <v>916</v>
      </c>
      <c r="E1317" s="12"/>
      <c r="F1317" s="12">
        <v>2022</v>
      </c>
      <c r="G1317" s="12">
        <v>101000112</v>
      </c>
      <c r="H1317" s="49" t="s">
        <v>903</v>
      </c>
      <c r="I1317" s="586">
        <v>66665</v>
      </c>
      <c r="J1317" s="44">
        <v>0</v>
      </c>
    </row>
    <row r="1318" spans="1:10" ht="51.75" x14ac:dyDescent="0.25">
      <c r="A1318" s="2"/>
      <c r="B1318" s="10"/>
      <c r="C1318" s="19"/>
      <c r="D1318" s="93" t="s">
        <v>916</v>
      </c>
      <c r="E1318" s="12"/>
      <c r="F1318" s="12">
        <v>2022</v>
      </c>
      <c r="G1318" s="12">
        <v>101000113</v>
      </c>
      <c r="H1318" s="49" t="s">
        <v>903</v>
      </c>
      <c r="I1318" s="586">
        <v>66665</v>
      </c>
      <c r="J1318" s="44">
        <v>0</v>
      </c>
    </row>
    <row r="1319" spans="1:10" ht="51.75" x14ac:dyDescent="0.25">
      <c r="A1319" s="2"/>
      <c r="B1319" s="10"/>
      <c r="C1319" s="19"/>
      <c r="D1319" s="95" t="s">
        <v>917</v>
      </c>
      <c r="E1319" s="12"/>
      <c r="F1319" s="12">
        <v>2021</v>
      </c>
      <c r="G1319" s="85" t="s">
        <v>6986</v>
      </c>
      <c r="H1319" s="49" t="s">
        <v>903</v>
      </c>
      <c r="I1319" s="586">
        <v>21999</v>
      </c>
      <c r="J1319" s="44">
        <v>0</v>
      </c>
    </row>
    <row r="1320" spans="1:10" ht="51.75" x14ac:dyDescent="0.25">
      <c r="A1320" s="2"/>
      <c r="B1320" s="10"/>
      <c r="C1320" s="19"/>
      <c r="D1320" s="95" t="s">
        <v>918</v>
      </c>
      <c r="E1320" s="12"/>
      <c r="F1320" s="12">
        <v>2022</v>
      </c>
      <c r="G1320" s="85" t="s">
        <v>4967</v>
      </c>
      <c r="H1320" s="49" t="s">
        <v>903</v>
      </c>
      <c r="I1320" s="1204">
        <v>29999</v>
      </c>
      <c r="J1320" s="122">
        <v>0</v>
      </c>
    </row>
    <row r="1321" spans="1:10" ht="51.75" x14ac:dyDescent="0.25">
      <c r="A1321" s="2"/>
      <c r="B1321" s="10"/>
      <c r="C1321" s="19"/>
      <c r="D1321" s="95" t="s">
        <v>918</v>
      </c>
      <c r="E1321" s="12"/>
      <c r="F1321" s="12">
        <v>2022</v>
      </c>
      <c r="G1321" s="85" t="s">
        <v>4968</v>
      </c>
      <c r="H1321" s="49" t="s">
        <v>903</v>
      </c>
      <c r="I1321" s="1204">
        <v>29999</v>
      </c>
      <c r="J1321" s="122">
        <v>0</v>
      </c>
    </row>
    <row r="1322" spans="1:10" ht="51.75" x14ac:dyDescent="0.25">
      <c r="A1322" s="2"/>
      <c r="B1322" s="10"/>
      <c r="C1322" s="19"/>
      <c r="D1322" s="95" t="s">
        <v>918</v>
      </c>
      <c r="E1322" s="12"/>
      <c r="F1322" s="12">
        <v>2022</v>
      </c>
      <c r="G1322" s="85" t="s">
        <v>4969</v>
      </c>
      <c r="H1322" s="49" t="s">
        <v>903</v>
      </c>
      <c r="I1322" s="1204">
        <v>29999</v>
      </c>
      <c r="J1322" s="122">
        <v>0</v>
      </c>
    </row>
    <row r="1323" spans="1:10" ht="51.75" x14ac:dyDescent="0.25">
      <c r="A1323" s="2"/>
      <c r="B1323" s="10"/>
      <c r="C1323" s="19"/>
      <c r="D1323" s="95" t="s">
        <v>694</v>
      </c>
      <c r="E1323" s="12"/>
      <c r="F1323" s="12">
        <v>2021</v>
      </c>
      <c r="G1323" s="85" t="s">
        <v>4981</v>
      </c>
      <c r="H1323" s="49" t="s">
        <v>903</v>
      </c>
      <c r="I1323" s="1204">
        <v>28999</v>
      </c>
      <c r="J1323" s="122">
        <v>0</v>
      </c>
    </row>
    <row r="1324" spans="1:10" ht="51.75" x14ac:dyDescent="0.25">
      <c r="A1324" s="2"/>
      <c r="B1324" s="10"/>
      <c r="C1324" s="19"/>
      <c r="D1324" s="70" t="s">
        <v>397</v>
      </c>
      <c r="E1324" s="12"/>
      <c r="F1324" s="12">
        <v>2021</v>
      </c>
      <c r="G1324" s="85"/>
      <c r="H1324" s="49" t="s">
        <v>903</v>
      </c>
      <c r="I1324" s="586">
        <v>18500</v>
      </c>
      <c r="J1324" s="44">
        <v>0</v>
      </c>
    </row>
    <row r="1325" spans="1:10" ht="51.75" x14ac:dyDescent="0.25">
      <c r="A1325" s="2"/>
      <c r="B1325" s="10"/>
      <c r="C1325" s="19"/>
      <c r="D1325" s="70" t="s">
        <v>397</v>
      </c>
      <c r="E1325" s="12"/>
      <c r="F1325" s="12">
        <v>2021</v>
      </c>
      <c r="G1325" s="12">
        <v>1012400024</v>
      </c>
      <c r="H1325" s="49" t="s">
        <v>903</v>
      </c>
      <c r="I1325" s="586">
        <v>18500</v>
      </c>
      <c r="J1325" s="44">
        <v>0</v>
      </c>
    </row>
    <row r="1326" spans="1:10" ht="51.75" x14ac:dyDescent="0.25">
      <c r="A1326" s="2"/>
      <c r="B1326" s="10"/>
      <c r="C1326" s="19"/>
      <c r="D1326" s="70" t="s">
        <v>397</v>
      </c>
      <c r="E1326" s="12"/>
      <c r="F1326" s="12">
        <v>2021</v>
      </c>
      <c r="G1326" s="12">
        <v>1012400023</v>
      </c>
      <c r="H1326" s="49" t="s">
        <v>903</v>
      </c>
      <c r="I1326" s="586">
        <v>18500</v>
      </c>
      <c r="J1326" s="44">
        <v>0</v>
      </c>
    </row>
    <row r="1327" spans="1:10" ht="51.75" x14ac:dyDescent="0.25">
      <c r="A1327" s="2"/>
      <c r="B1327" s="10"/>
      <c r="C1327" s="19"/>
      <c r="D1327" s="70" t="s">
        <v>397</v>
      </c>
      <c r="E1327" s="12"/>
      <c r="F1327" s="12">
        <v>2021</v>
      </c>
      <c r="G1327" s="12">
        <v>1012400021</v>
      </c>
      <c r="H1327" s="49" t="s">
        <v>903</v>
      </c>
      <c r="I1327" s="586">
        <v>18500</v>
      </c>
      <c r="J1327" s="44">
        <v>0</v>
      </c>
    </row>
    <row r="1328" spans="1:10" ht="51.75" x14ac:dyDescent="0.25">
      <c r="A1328" s="2"/>
      <c r="B1328" s="10"/>
      <c r="C1328" s="19"/>
      <c r="D1328" s="70" t="s">
        <v>397</v>
      </c>
      <c r="E1328" s="12"/>
      <c r="F1328" s="12">
        <v>2021</v>
      </c>
      <c r="G1328" s="12"/>
      <c r="H1328" s="49" t="s">
        <v>903</v>
      </c>
      <c r="I1328" s="586">
        <v>18500</v>
      </c>
      <c r="J1328" s="44">
        <v>0</v>
      </c>
    </row>
    <row r="1329" spans="1:10" ht="51.75" x14ac:dyDescent="0.25">
      <c r="A1329" s="2"/>
      <c r="B1329" s="10"/>
      <c r="C1329" s="19"/>
      <c r="D1329" s="70" t="s">
        <v>397</v>
      </c>
      <c r="E1329" s="12"/>
      <c r="F1329" s="12">
        <v>2021</v>
      </c>
      <c r="G1329" s="12">
        <v>1012400020</v>
      </c>
      <c r="H1329" s="49" t="s">
        <v>903</v>
      </c>
      <c r="I1329" s="586">
        <v>18500</v>
      </c>
      <c r="J1329" s="44">
        <v>0</v>
      </c>
    </row>
    <row r="1330" spans="1:10" ht="51.75" x14ac:dyDescent="0.25">
      <c r="A1330" s="2"/>
      <c r="B1330" s="10"/>
      <c r="C1330" s="19"/>
      <c r="D1330" s="70" t="s">
        <v>397</v>
      </c>
      <c r="E1330" s="12"/>
      <c r="F1330" s="12">
        <v>2021</v>
      </c>
      <c r="G1330" s="12">
        <v>1012400019</v>
      </c>
      <c r="H1330" s="49" t="s">
        <v>903</v>
      </c>
      <c r="I1330" s="586">
        <v>18500</v>
      </c>
      <c r="J1330" s="44">
        <v>0</v>
      </c>
    </row>
    <row r="1331" spans="1:10" ht="51.75" x14ac:dyDescent="0.25">
      <c r="A1331" s="2"/>
      <c r="B1331" s="10"/>
      <c r="C1331" s="19"/>
      <c r="D1331" s="70" t="s">
        <v>397</v>
      </c>
      <c r="E1331" s="12"/>
      <c r="F1331" s="12">
        <v>2021</v>
      </c>
      <c r="G1331" s="12">
        <v>1012400059</v>
      </c>
      <c r="H1331" s="49" t="s">
        <v>903</v>
      </c>
      <c r="I1331" s="586">
        <v>18500</v>
      </c>
      <c r="J1331" s="44">
        <v>0</v>
      </c>
    </row>
    <row r="1332" spans="1:10" ht="51.75" x14ac:dyDescent="0.25">
      <c r="A1332" s="2"/>
      <c r="B1332" s="10"/>
      <c r="C1332" s="19"/>
      <c r="D1332" s="70" t="s">
        <v>915</v>
      </c>
      <c r="E1332" s="12"/>
      <c r="F1332" s="12">
        <v>2021</v>
      </c>
      <c r="G1332" s="85"/>
      <c r="H1332" s="49" t="s">
        <v>903</v>
      </c>
      <c r="I1332" s="586">
        <v>14199</v>
      </c>
      <c r="J1332" s="44">
        <v>14199</v>
      </c>
    </row>
    <row r="1333" spans="1:10" ht="51.75" x14ac:dyDescent="0.25">
      <c r="A1333" s="2"/>
      <c r="B1333" s="10"/>
      <c r="C1333" s="19"/>
      <c r="D1333" s="70" t="s">
        <v>919</v>
      </c>
      <c r="E1333" s="12"/>
      <c r="F1333" s="12">
        <v>2020</v>
      </c>
      <c r="G1333" s="85" t="s">
        <v>5025</v>
      </c>
      <c r="H1333" s="49" t="s">
        <v>903</v>
      </c>
      <c r="I1333" s="586">
        <v>25258.799999999999</v>
      </c>
      <c r="J1333" s="44">
        <v>25258.799999999999</v>
      </c>
    </row>
    <row r="1334" spans="1:10" ht="51.75" x14ac:dyDescent="0.25">
      <c r="A1334" s="2"/>
      <c r="B1334" s="10"/>
      <c r="C1334" s="19"/>
      <c r="D1334" s="70" t="s">
        <v>920</v>
      </c>
      <c r="E1334" s="12"/>
      <c r="F1334" s="12">
        <v>2020</v>
      </c>
      <c r="G1334" s="85" t="s">
        <v>5024</v>
      </c>
      <c r="H1334" s="49" t="s">
        <v>903</v>
      </c>
      <c r="I1334" s="586">
        <v>25251.69</v>
      </c>
      <c r="J1334" s="44">
        <v>25251.69</v>
      </c>
    </row>
    <row r="1335" spans="1:10" ht="51.75" x14ac:dyDescent="0.25">
      <c r="A1335" s="2"/>
      <c r="B1335" s="10"/>
      <c r="C1335" s="19"/>
      <c r="D1335" s="16" t="s">
        <v>475</v>
      </c>
      <c r="E1335" s="12"/>
      <c r="F1335" s="12">
        <v>2020</v>
      </c>
      <c r="G1335" s="85" t="s">
        <v>4979</v>
      </c>
      <c r="H1335" s="49" t="s">
        <v>903</v>
      </c>
      <c r="I1335" s="586">
        <v>27651</v>
      </c>
      <c r="J1335" s="44">
        <v>0</v>
      </c>
    </row>
    <row r="1336" spans="1:10" ht="51.75" x14ac:dyDescent="0.25">
      <c r="A1336" s="2"/>
      <c r="B1336" s="10"/>
      <c r="C1336" s="19"/>
      <c r="D1336" s="16" t="s">
        <v>921</v>
      </c>
      <c r="E1336" s="12"/>
      <c r="F1336" s="12">
        <v>2020</v>
      </c>
      <c r="G1336" s="85" t="s">
        <v>4971</v>
      </c>
      <c r="H1336" s="49" t="s">
        <v>903</v>
      </c>
      <c r="I1336" s="586">
        <v>44698</v>
      </c>
      <c r="J1336" s="44">
        <v>0</v>
      </c>
    </row>
    <row r="1337" spans="1:10" ht="51.75" x14ac:dyDescent="0.25">
      <c r="A1337" s="2"/>
      <c r="B1337" s="10"/>
      <c r="C1337" s="19"/>
      <c r="D1337" s="16" t="s">
        <v>475</v>
      </c>
      <c r="E1337" s="12"/>
      <c r="F1337" s="12">
        <v>2020</v>
      </c>
      <c r="G1337" s="85" t="s">
        <v>4972</v>
      </c>
      <c r="H1337" s="49" t="s">
        <v>903</v>
      </c>
      <c r="I1337" s="586">
        <v>27651</v>
      </c>
      <c r="J1337" s="44">
        <v>0</v>
      </c>
    </row>
    <row r="1338" spans="1:10" ht="51.75" x14ac:dyDescent="0.25">
      <c r="A1338" s="2"/>
      <c r="B1338" s="10"/>
      <c r="C1338" s="19"/>
      <c r="D1338" s="16" t="s">
        <v>922</v>
      </c>
      <c r="E1338" s="12">
        <v>1</v>
      </c>
      <c r="F1338" s="12">
        <v>2019</v>
      </c>
      <c r="G1338" s="85" t="s">
        <v>4984</v>
      </c>
      <c r="H1338" s="49" t="s">
        <v>903</v>
      </c>
      <c r="I1338" s="586">
        <v>43634</v>
      </c>
      <c r="J1338" s="44">
        <v>0</v>
      </c>
    </row>
    <row r="1339" spans="1:10" ht="51.75" x14ac:dyDescent="0.25">
      <c r="A1339" s="2"/>
      <c r="B1339" s="10"/>
      <c r="C1339" s="19"/>
      <c r="D1339" s="16" t="s">
        <v>922</v>
      </c>
      <c r="E1339" s="12">
        <v>1</v>
      </c>
      <c r="F1339" s="12">
        <v>2019</v>
      </c>
      <c r="G1339" s="85" t="s">
        <v>4970</v>
      </c>
      <c r="H1339" s="49" t="s">
        <v>903</v>
      </c>
      <c r="I1339" s="586">
        <v>32696</v>
      </c>
      <c r="J1339" s="44">
        <v>0</v>
      </c>
    </row>
    <row r="1340" spans="1:10" ht="51.75" x14ac:dyDescent="0.25">
      <c r="A1340" s="2"/>
      <c r="B1340" s="10"/>
      <c r="C1340" s="19"/>
      <c r="D1340" s="16" t="s">
        <v>923</v>
      </c>
      <c r="E1340" s="12">
        <v>1</v>
      </c>
      <c r="F1340" s="12">
        <v>2019</v>
      </c>
      <c r="G1340" s="85" t="s">
        <v>4978</v>
      </c>
      <c r="H1340" s="49" t="s">
        <v>903</v>
      </c>
      <c r="I1340" s="586">
        <v>23999</v>
      </c>
      <c r="J1340" s="44">
        <v>0</v>
      </c>
    </row>
    <row r="1341" spans="1:10" ht="51.75" x14ac:dyDescent="0.25">
      <c r="A1341" s="2"/>
      <c r="B1341" s="10"/>
      <c r="C1341" s="19"/>
      <c r="D1341" s="16" t="s">
        <v>923</v>
      </c>
      <c r="E1341" s="12">
        <v>1</v>
      </c>
      <c r="F1341" s="12">
        <v>2019</v>
      </c>
      <c r="G1341" s="85" t="s">
        <v>5026</v>
      </c>
      <c r="H1341" s="49" t="s">
        <v>903</v>
      </c>
      <c r="I1341" s="586">
        <v>23999</v>
      </c>
      <c r="J1341" s="44">
        <v>0</v>
      </c>
    </row>
    <row r="1342" spans="1:10" ht="51.75" x14ac:dyDescent="0.25">
      <c r="A1342" s="2"/>
      <c r="B1342" s="10"/>
      <c r="C1342" s="19"/>
      <c r="D1342" s="16" t="s">
        <v>924</v>
      </c>
      <c r="E1342" s="12">
        <v>1</v>
      </c>
      <c r="F1342" s="12">
        <v>2018</v>
      </c>
      <c r="G1342" s="85"/>
      <c r="H1342" s="49" t="s">
        <v>903</v>
      </c>
      <c r="I1342" s="922">
        <v>27000</v>
      </c>
      <c r="J1342" s="14">
        <v>0</v>
      </c>
    </row>
    <row r="1343" spans="1:10" ht="51.75" x14ac:dyDescent="0.25">
      <c r="A1343" s="2"/>
      <c r="B1343" s="10"/>
      <c r="C1343" s="19"/>
      <c r="D1343" s="16" t="s">
        <v>758</v>
      </c>
      <c r="E1343" s="12">
        <v>1</v>
      </c>
      <c r="F1343" s="12">
        <v>2018</v>
      </c>
      <c r="G1343" s="85" t="s">
        <v>4995</v>
      </c>
      <c r="H1343" s="49" t="s">
        <v>903</v>
      </c>
      <c r="I1343" s="922">
        <v>39793.5</v>
      </c>
      <c r="J1343" s="14">
        <v>0</v>
      </c>
    </row>
    <row r="1344" spans="1:10" ht="51.75" x14ac:dyDescent="0.25">
      <c r="A1344" s="2"/>
      <c r="B1344" s="10"/>
      <c r="C1344" s="19"/>
      <c r="D1344" s="16" t="s">
        <v>758</v>
      </c>
      <c r="E1344" s="12">
        <v>1</v>
      </c>
      <c r="F1344" s="12">
        <v>2018</v>
      </c>
      <c r="G1344" s="85" t="s">
        <v>4997</v>
      </c>
      <c r="H1344" s="49" t="s">
        <v>903</v>
      </c>
      <c r="I1344" s="922">
        <v>39793.5</v>
      </c>
      <c r="J1344" s="14">
        <v>0</v>
      </c>
    </row>
    <row r="1345" spans="1:10" ht="51.75" x14ac:dyDescent="0.25">
      <c r="A1345" s="2"/>
      <c r="B1345" s="10"/>
      <c r="C1345" s="19"/>
      <c r="D1345" s="16" t="s">
        <v>925</v>
      </c>
      <c r="E1345" s="12">
        <v>1</v>
      </c>
      <c r="F1345" s="12">
        <v>2018</v>
      </c>
      <c r="G1345" s="85" t="s">
        <v>4996</v>
      </c>
      <c r="H1345" s="49" t="s">
        <v>903</v>
      </c>
      <c r="I1345" s="922">
        <v>72693</v>
      </c>
      <c r="J1345" s="14">
        <v>0</v>
      </c>
    </row>
    <row r="1346" spans="1:10" ht="51.75" x14ac:dyDescent="0.25">
      <c r="A1346" s="2"/>
      <c r="B1346" s="10"/>
      <c r="C1346" s="19"/>
      <c r="D1346" s="16" t="s">
        <v>926</v>
      </c>
      <c r="E1346" s="12">
        <v>1</v>
      </c>
      <c r="F1346" s="12">
        <v>2018</v>
      </c>
      <c r="G1346" s="85" t="s">
        <v>4986</v>
      </c>
      <c r="H1346" s="49" t="s">
        <v>903</v>
      </c>
      <c r="I1346" s="922">
        <v>34345</v>
      </c>
      <c r="J1346" s="14">
        <v>0</v>
      </c>
    </row>
    <row r="1347" spans="1:10" ht="51.75" x14ac:dyDescent="0.25">
      <c r="A1347" s="2"/>
      <c r="B1347" s="10"/>
      <c r="C1347" s="19"/>
      <c r="D1347" s="16" t="s">
        <v>926</v>
      </c>
      <c r="E1347" s="12">
        <v>1</v>
      </c>
      <c r="F1347" s="12">
        <v>2018</v>
      </c>
      <c r="G1347" s="85" t="s">
        <v>4987</v>
      </c>
      <c r="H1347" s="49" t="s">
        <v>903</v>
      </c>
      <c r="I1347" s="922">
        <v>25745.19</v>
      </c>
      <c r="J1347" s="14">
        <v>0</v>
      </c>
    </row>
    <row r="1348" spans="1:10" ht="51.75" x14ac:dyDescent="0.25">
      <c r="A1348" s="2"/>
      <c r="B1348" s="10"/>
      <c r="C1348" s="19"/>
      <c r="D1348" s="16" t="s">
        <v>926</v>
      </c>
      <c r="E1348" s="12">
        <v>1</v>
      </c>
      <c r="F1348" s="12">
        <v>2018</v>
      </c>
      <c r="G1348" s="85" t="s">
        <v>4994</v>
      </c>
      <c r="H1348" s="49" t="s">
        <v>903</v>
      </c>
      <c r="I1348" s="922">
        <v>25745.19</v>
      </c>
      <c r="J1348" s="14">
        <v>0</v>
      </c>
    </row>
    <row r="1349" spans="1:10" ht="51.75" x14ac:dyDescent="0.25">
      <c r="A1349" s="2"/>
      <c r="B1349" s="10"/>
      <c r="C1349" s="19"/>
      <c r="D1349" s="16" t="s">
        <v>927</v>
      </c>
      <c r="E1349" s="12">
        <v>1</v>
      </c>
      <c r="F1349" s="12">
        <v>2018</v>
      </c>
      <c r="G1349" s="85" t="s">
        <v>4988</v>
      </c>
      <c r="H1349" s="49" t="s">
        <v>903</v>
      </c>
      <c r="I1349" s="922">
        <v>11754.18</v>
      </c>
      <c r="J1349" s="14">
        <v>0</v>
      </c>
    </row>
    <row r="1350" spans="1:10" ht="51.75" x14ac:dyDescent="0.25">
      <c r="A1350" s="2"/>
      <c r="B1350" s="10"/>
      <c r="C1350" s="19"/>
      <c r="D1350" s="16" t="s">
        <v>758</v>
      </c>
      <c r="E1350" s="12">
        <v>1</v>
      </c>
      <c r="F1350" s="12">
        <v>2018</v>
      </c>
      <c r="G1350" s="85" t="s">
        <v>4975</v>
      </c>
      <c r="H1350" s="49" t="s">
        <v>903</v>
      </c>
      <c r="I1350" s="922">
        <v>36500</v>
      </c>
      <c r="J1350" s="14">
        <v>0</v>
      </c>
    </row>
    <row r="1351" spans="1:10" ht="51.75" x14ac:dyDescent="0.25">
      <c r="A1351" s="2"/>
      <c r="B1351" s="10"/>
      <c r="C1351" s="19"/>
      <c r="D1351" s="16" t="s">
        <v>758</v>
      </c>
      <c r="E1351" s="12">
        <v>1</v>
      </c>
      <c r="F1351" s="12">
        <v>2018</v>
      </c>
      <c r="G1351" s="85" t="s">
        <v>4974</v>
      </c>
      <c r="H1351" s="49" t="s">
        <v>903</v>
      </c>
      <c r="I1351" s="922">
        <v>36500</v>
      </c>
      <c r="J1351" s="14">
        <v>0</v>
      </c>
    </row>
    <row r="1352" spans="1:10" ht="51.75" x14ac:dyDescent="0.25">
      <c r="A1352" s="2"/>
      <c r="B1352" s="10"/>
      <c r="C1352" s="19"/>
      <c r="D1352" s="16" t="s">
        <v>928</v>
      </c>
      <c r="E1352" s="16"/>
      <c r="F1352" s="12">
        <v>2018</v>
      </c>
      <c r="G1352" s="85" t="s">
        <v>4976</v>
      </c>
      <c r="H1352" s="49" t="s">
        <v>903</v>
      </c>
      <c r="I1352" s="922">
        <v>37100</v>
      </c>
      <c r="J1352" s="14">
        <v>0</v>
      </c>
    </row>
    <row r="1353" spans="1:10" ht="51.75" x14ac:dyDescent="0.25">
      <c r="A1353" s="2"/>
      <c r="B1353" s="10"/>
      <c r="C1353" s="19"/>
      <c r="D1353" s="16" t="s">
        <v>288</v>
      </c>
      <c r="E1353" s="12">
        <v>1</v>
      </c>
      <c r="F1353" s="12">
        <v>2018</v>
      </c>
      <c r="G1353" s="85" t="s">
        <v>4977</v>
      </c>
      <c r="H1353" s="49" t="s">
        <v>903</v>
      </c>
      <c r="I1353" s="922">
        <v>27000</v>
      </c>
      <c r="J1353" s="14">
        <v>0</v>
      </c>
    </row>
    <row r="1354" spans="1:10" ht="51.75" x14ac:dyDescent="0.25">
      <c r="A1354" s="2"/>
      <c r="B1354" s="10"/>
      <c r="C1354" s="19"/>
      <c r="D1354" s="16" t="s">
        <v>929</v>
      </c>
      <c r="E1354" s="12">
        <v>1</v>
      </c>
      <c r="F1354" s="12">
        <v>2018</v>
      </c>
      <c r="G1354" s="85" t="s">
        <v>4998</v>
      </c>
      <c r="H1354" s="49" t="s">
        <v>903</v>
      </c>
      <c r="I1354" s="922">
        <v>19489</v>
      </c>
      <c r="J1354" s="14">
        <v>0</v>
      </c>
    </row>
    <row r="1355" spans="1:10" ht="51.75" x14ac:dyDescent="0.25">
      <c r="A1355" s="2"/>
      <c r="B1355" s="10"/>
      <c r="C1355" s="19"/>
      <c r="D1355" s="22" t="s">
        <v>930</v>
      </c>
      <c r="E1355" s="16"/>
      <c r="F1355" s="12">
        <v>2018</v>
      </c>
      <c r="G1355" s="85" t="s">
        <v>4973</v>
      </c>
      <c r="H1355" s="49" t="s">
        <v>903</v>
      </c>
      <c r="I1355" s="922">
        <v>42249</v>
      </c>
      <c r="J1355" s="14">
        <v>0</v>
      </c>
    </row>
    <row r="1356" spans="1:10" ht="51.75" x14ac:dyDescent="0.25">
      <c r="A1356" s="2"/>
      <c r="B1356" s="53"/>
      <c r="C1356" s="19"/>
      <c r="D1356" s="16" t="s">
        <v>931</v>
      </c>
      <c r="E1356" s="12">
        <v>1</v>
      </c>
      <c r="F1356" s="12">
        <v>2014</v>
      </c>
      <c r="G1356" s="85" t="s">
        <v>6992</v>
      </c>
      <c r="H1356" s="49" t="s">
        <v>903</v>
      </c>
      <c r="I1356" s="922">
        <v>13000</v>
      </c>
      <c r="J1356" s="14">
        <v>0</v>
      </c>
    </row>
    <row r="1357" spans="1:10" ht="51.75" x14ac:dyDescent="0.25">
      <c r="A1357" s="2"/>
      <c r="B1357" s="10"/>
      <c r="C1357" s="19"/>
      <c r="D1357" s="16" t="s">
        <v>932</v>
      </c>
      <c r="E1357" s="12">
        <v>1</v>
      </c>
      <c r="F1357" s="12">
        <v>2013</v>
      </c>
      <c r="G1357" s="12">
        <v>1012400022</v>
      </c>
      <c r="H1357" s="49" t="s">
        <v>903</v>
      </c>
      <c r="I1357" s="922">
        <v>153440</v>
      </c>
      <c r="J1357" s="14">
        <v>0</v>
      </c>
    </row>
    <row r="1358" spans="1:10" ht="51.75" x14ac:dyDescent="0.25">
      <c r="A1358" s="2"/>
      <c r="B1358" s="53"/>
      <c r="C1358" s="19"/>
      <c r="D1358" s="16" t="s">
        <v>175</v>
      </c>
      <c r="E1358" s="12">
        <v>1</v>
      </c>
      <c r="F1358" s="12">
        <v>2014</v>
      </c>
      <c r="G1358" s="12">
        <v>1012400055</v>
      </c>
      <c r="H1358" s="49" t="s">
        <v>903</v>
      </c>
      <c r="I1358" s="922">
        <v>15115</v>
      </c>
      <c r="J1358" s="14">
        <v>0</v>
      </c>
    </row>
    <row r="1359" spans="1:10" ht="51.75" x14ac:dyDescent="0.25">
      <c r="A1359" s="2"/>
      <c r="B1359" s="53"/>
      <c r="C1359" s="19"/>
      <c r="D1359" s="27" t="s">
        <v>933</v>
      </c>
      <c r="E1359" s="12"/>
      <c r="F1359" s="12">
        <v>2014</v>
      </c>
      <c r="G1359" s="12"/>
      <c r="H1359" s="49" t="s">
        <v>903</v>
      </c>
      <c r="I1359" s="922">
        <v>75071.48</v>
      </c>
      <c r="J1359" s="14">
        <v>0</v>
      </c>
    </row>
    <row r="1360" spans="1:10" ht="51.75" x14ac:dyDescent="0.25">
      <c r="A1360" s="2"/>
      <c r="B1360" s="10"/>
      <c r="C1360" s="19"/>
      <c r="D1360" s="16" t="s">
        <v>934</v>
      </c>
      <c r="E1360" s="12">
        <v>1</v>
      </c>
      <c r="F1360" s="12">
        <v>2012</v>
      </c>
      <c r="G1360" s="12">
        <v>1012400002</v>
      </c>
      <c r="H1360" s="49" t="s">
        <v>903</v>
      </c>
      <c r="I1360" s="922">
        <v>18000</v>
      </c>
      <c r="J1360" s="14">
        <v>0</v>
      </c>
    </row>
    <row r="1361" spans="1:10" ht="51.75" x14ac:dyDescent="0.25">
      <c r="A1361" s="2"/>
      <c r="B1361" s="10"/>
      <c r="C1361" s="19"/>
      <c r="D1361" s="16" t="s">
        <v>935</v>
      </c>
      <c r="E1361" s="12">
        <v>1</v>
      </c>
      <c r="F1361" s="12">
        <v>2012</v>
      </c>
      <c r="G1361" s="12"/>
      <c r="H1361" s="49" t="s">
        <v>903</v>
      </c>
      <c r="I1361" s="922">
        <v>25000</v>
      </c>
      <c r="J1361" s="14">
        <v>0</v>
      </c>
    </row>
    <row r="1362" spans="1:10" ht="51.75" x14ac:dyDescent="0.25">
      <c r="A1362" s="123"/>
      <c r="B1362" s="32"/>
      <c r="C1362" s="19"/>
      <c r="D1362" s="124" t="s">
        <v>936</v>
      </c>
      <c r="E1362" s="12"/>
      <c r="F1362" s="33">
        <v>2008</v>
      </c>
      <c r="G1362" s="33"/>
      <c r="H1362" s="49" t="s">
        <v>903</v>
      </c>
      <c r="I1362" s="583">
        <v>49254</v>
      </c>
      <c r="J1362" s="125">
        <v>0</v>
      </c>
    </row>
    <row r="1363" spans="1:10" ht="51.75" x14ac:dyDescent="0.25">
      <c r="A1363" s="123">
        <v>1489</v>
      </c>
      <c r="B1363" s="32"/>
      <c r="C1363" s="19"/>
      <c r="D1363" s="124" t="s">
        <v>937</v>
      </c>
      <c r="E1363" s="12"/>
      <c r="F1363" s="33" t="s">
        <v>281</v>
      </c>
      <c r="G1363" s="33">
        <v>1012400010</v>
      </c>
      <c r="H1363" s="49" t="s">
        <v>903</v>
      </c>
      <c r="I1363" s="583">
        <v>16476.93</v>
      </c>
      <c r="J1363" s="125">
        <v>0</v>
      </c>
    </row>
    <row r="1364" spans="1:10" ht="51.75" x14ac:dyDescent="0.25">
      <c r="A1364" s="123">
        <v>1490</v>
      </c>
      <c r="B1364" s="32"/>
      <c r="C1364" s="19"/>
      <c r="D1364" s="124" t="s">
        <v>938</v>
      </c>
      <c r="E1364" s="12"/>
      <c r="F1364" s="33" t="s">
        <v>281</v>
      </c>
      <c r="G1364" s="33">
        <v>1012400030</v>
      </c>
      <c r="H1364" s="49" t="s">
        <v>903</v>
      </c>
      <c r="I1364" s="583">
        <v>20861.79</v>
      </c>
      <c r="J1364" s="125">
        <v>0</v>
      </c>
    </row>
    <row r="1365" spans="1:10" ht="51.75" x14ac:dyDescent="0.25">
      <c r="A1365" s="123">
        <v>1491</v>
      </c>
      <c r="B1365" s="32"/>
      <c r="C1365" s="19"/>
      <c r="D1365" s="27" t="s">
        <v>939</v>
      </c>
      <c r="E1365" s="12"/>
      <c r="F1365" s="33">
        <v>2007</v>
      </c>
      <c r="G1365" s="33">
        <v>1012400061</v>
      </c>
      <c r="H1365" s="49" t="s">
        <v>903</v>
      </c>
      <c r="I1365" s="583">
        <v>25447.23</v>
      </c>
      <c r="J1365" s="125">
        <v>0</v>
      </c>
    </row>
    <row r="1366" spans="1:10" ht="51.75" x14ac:dyDescent="0.25">
      <c r="A1366" s="123"/>
      <c r="B1366" s="32"/>
      <c r="C1366" s="19"/>
      <c r="D1366" s="27" t="s">
        <v>940</v>
      </c>
      <c r="E1366" s="12"/>
      <c r="F1366" s="33">
        <v>2008</v>
      </c>
      <c r="G1366" s="33"/>
      <c r="H1366" s="49" t="s">
        <v>903</v>
      </c>
      <c r="I1366" s="583">
        <v>15930</v>
      </c>
      <c r="J1366" s="125">
        <v>0</v>
      </c>
    </row>
    <row r="1367" spans="1:10" ht="51.75" x14ac:dyDescent="0.25">
      <c r="A1367" s="123"/>
      <c r="B1367" s="32"/>
      <c r="C1367" s="19"/>
      <c r="D1367" s="27" t="s">
        <v>941</v>
      </c>
      <c r="E1367" s="12"/>
      <c r="F1367" s="33">
        <v>2010</v>
      </c>
      <c r="G1367" s="33"/>
      <c r="H1367" s="49" t="s">
        <v>903</v>
      </c>
      <c r="I1367" s="583">
        <v>11100</v>
      </c>
      <c r="J1367" s="125">
        <v>0</v>
      </c>
    </row>
    <row r="1368" spans="1:10" ht="51.75" x14ac:dyDescent="0.25">
      <c r="A1368" s="123"/>
      <c r="B1368" s="32"/>
      <c r="C1368" s="19"/>
      <c r="D1368" s="27" t="s">
        <v>763</v>
      </c>
      <c r="E1368" s="5">
        <v>1</v>
      </c>
      <c r="F1368" s="33">
        <v>2008</v>
      </c>
      <c r="G1368" s="33">
        <v>10124000031</v>
      </c>
      <c r="H1368" s="49" t="s">
        <v>903</v>
      </c>
      <c r="I1368" s="583">
        <v>14850</v>
      </c>
      <c r="J1368" s="125">
        <v>0</v>
      </c>
    </row>
    <row r="1369" spans="1:10" ht="51.75" x14ac:dyDescent="0.25">
      <c r="A1369" s="123"/>
      <c r="B1369" s="32"/>
      <c r="C1369" s="19"/>
      <c r="D1369" s="27" t="s">
        <v>763</v>
      </c>
      <c r="E1369" s="919">
        <v>1</v>
      </c>
      <c r="F1369" s="33">
        <v>2008</v>
      </c>
      <c r="G1369" s="33"/>
      <c r="H1369" s="49" t="s">
        <v>903</v>
      </c>
      <c r="I1369" s="583">
        <v>14850</v>
      </c>
      <c r="J1369" s="125">
        <v>0</v>
      </c>
    </row>
    <row r="1370" spans="1:10" ht="51.75" x14ac:dyDescent="0.25">
      <c r="A1370" s="123"/>
      <c r="B1370" s="32"/>
      <c r="C1370" s="19"/>
      <c r="D1370" s="27" t="s">
        <v>763</v>
      </c>
      <c r="E1370" s="919">
        <v>1</v>
      </c>
      <c r="F1370" s="33">
        <v>2008</v>
      </c>
      <c r="G1370" s="33">
        <v>1012400011</v>
      </c>
      <c r="H1370" s="49" t="s">
        <v>903</v>
      </c>
      <c r="I1370" s="583">
        <v>14850</v>
      </c>
      <c r="J1370" s="125">
        <v>0</v>
      </c>
    </row>
    <row r="1371" spans="1:10" ht="51.75" x14ac:dyDescent="0.25">
      <c r="A1371" s="123"/>
      <c r="B1371" s="32"/>
      <c r="C1371" s="19"/>
      <c r="D1371" s="27" t="s">
        <v>763</v>
      </c>
      <c r="E1371" s="919">
        <v>1</v>
      </c>
      <c r="F1371" s="33">
        <v>2008</v>
      </c>
      <c r="G1371" s="33"/>
      <c r="H1371" s="49" t="s">
        <v>903</v>
      </c>
      <c r="I1371" s="583">
        <v>14850</v>
      </c>
      <c r="J1371" s="125">
        <v>0</v>
      </c>
    </row>
    <row r="1372" spans="1:10" ht="51.75" x14ac:dyDescent="0.25">
      <c r="A1372" s="123"/>
      <c r="B1372" s="32"/>
      <c r="C1372" s="19"/>
      <c r="D1372" s="27" t="s">
        <v>763</v>
      </c>
      <c r="E1372" s="919">
        <v>1</v>
      </c>
      <c r="F1372" s="33">
        <v>2008</v>
      </c>
      <c r="G1372" s="33">
        <v>1012400081</v>
      </c>
      <c r="H1372" s="49" t="s">
        <v>903</v>
      </c>
      <c r="I1372" s="583">
        <v>14850</v>
      </c>
      <c r="J1372" s="125">
        <v>0</v>
      </c>
    </row>
    <row r="1373" spans="1:10" ht="51.75" x14ac:dyDescent="0.25">
      <c r="A1373" s="123"/>
      <c r="B1373" s="32"/>
      <c r="C1373" s="19"/>
      <c r="D1373" s="27" t="s">
        <v>763</v>
      </c>
      <c r="E1373" s="919">
        <v>1</v>
      </c>
      <c r="F1373" s="33">
        <v>2008</v>
      </c>
      <c r="G1373" s="33"/>
      <c r="H1373" s="49" t="s">
        <v>903</v>
      </c>
      <c r="I1373" s="583">
        <v>14850</v>
      </c>
      <c r="J1373" s="125">
        <v>0</v>
      </c>
    </row>
    <row r="1374" spans="1:10" ht="51.75" x14ac:dyDescent="0.25">
      <c r="A1374" s="123"/>
      <c r="B1374" s="32"/>
      <c r="C1374" s="19"/>
      <c r="D1374" s="27" t="s">
        <v>763</v>
      </c>
      <c r="E1374" s="919">
        <v>1</v>
      </c>
      <c r="F1374" s="33">
        <v>2008</v>
      </c>
      <c r="G1374" s="33">
        <v>1012400065</v>
      </c>
      <c r="H1374" s="49" t="s">
        <v>903</v>
      </c>
      <c r="I1374" s="583">
        <v>14850</v>
      </c>
      <c r="J1374" s="125">
        <v>0</v>
      </c>
    </row>
    <row r="1375" spans="1:10" ht="51.75" x14ac:dyDescent="0.25">
      <c r="A1375" s="123"/>
      <c r="B1375" s="32"/>
      <c r="C1375" s="19"/>
      <c r="D1375" s="27" t="s">
        <v>763</v>
      </c>
      <c r="E1375" s="919">
        <v>1</v>
      </c>
      <c r="F1375" s="33">
        <v>2008</v>
      </c>
      <c r="G1375" s="33">
        <v>1012400063</v>
      </c>
      <c r="H1375" s="49" t="s">
        <v>903</v>
      </c>
      <c r="I1375" s="583">
        <v>14850</v>
      </c>
      <c r="J1375" s="125">
        <v>0</v>
      </c>
    </row>
    <row r="1376" spans="1:10" ht="51.75" x14ac:dyDescent="0.25">
      <c r="A1376" s="123"/>
      <c r="B1376" s="32"/>
      <c r="C1376" s="19"/>
      <c r="D1376" s="27" t="s">
        <v>763</v>
      </c>
      <c r="E1376" s="919">
        <v>1</v>
      </c>
      <c r="F1376" s="33">
        <v>2008</v>
      </c>
      <c r="G1376" s="33">
        <v>1012400058</v>
      </c>
      <c r="H1376" s="49" t="s">
        <v>903</v>
      </c>
      <c r="I1376" s="583">
        <v>14850</v>
      </c>
      <c r="J1376" s="125">
        <v>0</v>
      </c>
    </row>
    <row r="1377" spans="1:10" ht="51.75" x14ac:dyDescent="0.25">
      <c r="A1377" s="123"/>
      <c r="B1377" s="32"/>
      <c r="C1377" s="19"/>
      <c r="D1377" s="27" t="s">
        <v>763</v>
      </c>
      <c r="E1377" s="919">
        <v>1</v>
      </c>
      <c r="F1377" s="33">
        <v>2008</v>
      </c>
      <c r="G1377" s="33">
        <v>1012400037</v>
      </c>
      <c r="H1377" s="49" t="s">
        <v>903</v>
      </c>
      <c r="I1377" s="583">
        <v>14850</v>
      </c>
      <c r="J1377" s="125">
        <v>0</v>
      </c>
    </row>
    <row r="1378" spans="1:10" ht="51.75" x14ac:dyDescent="0.25">
      <c r="A1378" s="123">
        <v>1492</v>
      </c>
      <c r="B1378" s="32"/>
      <c r="C1378" s="19"/>
      <c r="D1378" s="124" t="s">
        <v>942</v>
      </c>
      <c r="E1378" s="12"/>
      <c r="F1378" s="33" t="s">
        <v>503</v>
      </c>
      <c r="G1378" s="33">
        <v>1012400025</v>
      </c>
      <c r="H1378" s="49" t="s">
        <v>903</v>
      </c>
      <c r="I1378" s="583">
        <v>147180.24</v>
      </c>
      <c r="J1378" s="125">
        <v>0</v>
      </c>
    </row>
    <row r="1379" spans="1:10" ht="51.75" x14ac:dyDescent="0.25">
      <c r="A1379" s="123">
        <v>1493</v>
      </c>
      <c r="B1379" s="32"/>
      <c r="C1379" s="19"/>
      <c r="D1379" s="124" t="s">
        <v>942</v>
      </c>
      <c r="E1379" s="12"/>
      <c r="F1379" s="33" t="s">
        <v>503</v>
      </c>
      <c r="G1379" s="33">
        <v>1012400067</v>
      </c>
      <c r="H1379" s="49" t="s">
        <v>903</v>
      </c>
      <c r="I1379" s="583">
        <v>147180.24</v>
      </c>
      <c r="J1379" s="125">
        <v>0</v>
      </c>
    </row>
    <row r="1380" spans="1:10" ht="51.75" x14ac:dyDescent="0.25">
      <c r="A1380" s="123">
        <v>1494</v>
      </c>
      <c r="B1380" s="32"/>
      <c r="C1380" s="19"/>
      <c r="D1380" s="124" t="s">
        <v>943</v>
      </c>
      <c r="E1380" s="12"/>
      <c r="F1380" s="33" t="s">
        <v>503</v>
      </c>
      <c r="G1380" s="33">
        <v>1012400064</v>
      </c>
      <c r="H1380" s="49" t="s">
        <v>903</v>
      </c>
      <c r="I1380" s="583">
        <v>73589.759999999995</v>
      </c>
      <c r="J1380" s="125">
        <v>0</v>
      </c>
    </row>
    <row r="1381" spans="1:10" ht="51.75" x14ac:dyDescent="0.25">
      <c r="A1381" s="123">
        <v>1498</v>
      </c>
      <c r="B1381" s="32"/>
      <c r="C1381" s="19"/>
      <c r="D1381" s="124" t="s">
        <v>944</v>
      </c>
      <c r="E1381" s="12"/>
      <c r="F1381" s="33">
        <v>2013</v>
      </c>
      <c r="G1381" s="33">
        <v>1012400054</v>
      </c>
      <c r="H1381" s="49" t="s">
        <v>903</v>
      </c>
      <c r="I1381" s="583">
        <v>17878.78</v>
      </c>
      <c r="J1381" s="125">
        <v>0</v>
      </c>
    </row>
    <row r="1382" spans="1:10" ht="51.75" x14ac:dyDescent="0.25">
      <c r="A1382" s="123">
        <v>1500</v>
      </c>
      <c r="B1382" s="32"/>
      <c r="C1382" s="19"/>
      <c r="D1382" s="124" t="s">
        <v>945</v>
      </c>
      <c r="E1382" s="12"/>
      <c r="F1382" s="33" t="s">
        <v>281</v>
      </c>
      <c r="G1382" s="33"/>
      <c r="H1382" s="49" t="s">
        <v>903</v>
      </c>
      <c r="I1382" s="583">
        <v>39453.949999999997</v>
      </c>
      <c r="J1382" s="125">
        <v>0</v>
      </c>
    </row>
    <row r="1383" spans="1:10" ht="51.75" x14ac:dyDescent="0.25">
      <c r="A1383" s="123"/>
      <c r="B1383" s="32"/>
      <c r="C1383" s="19"/>
      <c r="D1383" s="124" t="s">
        <v>750</v>
      </c>
      <c r="E1383" s="12"/>
      <c r="F1383" s="33">
        <v>2011</v>
      </c>
      <c r="G1383" s="33">
        <v>1012400041</v>
      </c>
      <c r="H1383" s="49" t="s">
        <v>903</v>
      </c>
      <c r="I1383" s="583">
        <v>99990</v>
      </c>
      <c r="J1383" s="125">
        <v>0</v>
      </c>
    </row>
    <row r="1384" spans="1:10" ht="51.75" x14ac:dyDescent="0.25">
      <c r="A1384" s="123"/>
      <c r="B1384" s="32"/>
      <c r="C1384" s="19"/>
      <c r="D1384" s="124" t="s">
        <v>945</v>
      </c>
      <c r="E1384" s="12"/>
      <c r="F1384" s="33">
        <v>2010</v>
      </c>
      <c r="G1384" s="33"/>
      <c r="H1384" s="49" t="s">
        <v>903</v>
      </c>
      <c r="I1384" s="583">
        <v>16780</v>
      </c>
      <c r="J1384" s="125">
        <v>0</v>
      </c>
    </row>
    <row r="1385" spans="1:10" ht="51.75" x14ac:dyDescent="0.25">
      <c r="A1385" s="123"/>
      <c r="B1385" s="32"/>
      <c r="C1385" s="19"/>
      <c r="D1385" s="124" t="s">
        <v>775</v>
      </c>
      <c r="E1385" s="12"/>
      <c r="F1385" s="33">
        <v>2010</v>
      </c>
      <c r="G1385" s="33">
        <v>1012400036</v>
      </c>
      <c r="H1385" s="49" t="s">
        <v>903</v>
      </c>
      <c r="I1385" s="583">
        <v>16780</v>
      </c>
      <c r="J1385" s="125">
        <v>0</v>
      </c>
    </row>
    <row r="1386" spans="1:10" ht="51.75" x14ac:dyDescent="0.25">
      <c r="A1386" s="123"/>
      <c r="B1386" s="32"/>
      <c r="C1386" s="19"/>
      <c r="D1386" s="124" t="s">
        <v>775</v>
      </c>
      <c r="E1386" s="12"/>
      <c r="F1386" s="34">
        <v>40246</v>
      </c>
      <c r="G1386" s="920">
        <v>1012400034</v>
      </c>
      <c r="H1386" s="49" t="s">
        <v>903</v>
      </c>
      <c r="I1386" s="583">
        <v>16705</v>
      </c>
      <c r="J1386" s="125">
        <v>0</v>
      </c>
    </row>
    <row r="1387" spans="1:10" ht="51.75" x14ac:dyDescent="0.25">
      <c r="A1387" s="123"/>
      <c r="B1387" s="32"/>
      <c r="C1387" s="19"/>
      <c r="D1387" s="124" t="s">
        <v>946</v>
      </c>
      <c r="E1387" s="12"/>
      <c r="F1387" s="34">
        <v>40268</v>
      </c>
      <c r="G1387" s="920" t="s">
        <v>4961</v>
      </c>
      <c r="H1387" s="49" t="s">
        <v>903</v>
      </c>
      <c r="I1387" s="583">
        <v>15647</v>
      </c>
      <c r="J1387" s="125">
        <v>0</v>
      </c>
    </row>
    <row r="1388" spans="1:10" ht="51.75" x14ac:dyDescent="0.25">
      <c r="A1388" s="123"/>
      <c r="B1388" s="32"/>
      <c r="C1388" s="19"/>
      <c r="D1388" s="124" t="s">
        <v>68</v>
      </c>
      <c r="E1388" s="12"/>
      <c r="F1388" s="34">
        <v>40246</v>
      </c>
      <c r="G1388" s="920">
        <v>1012400076</v>
      </c>
      <c r="H1388" s="49" t="s">
        <v>903</v>
      </c>
      <c r="I1388" s="583">
        <v>21188</v>
      </c>
      <c r="J1388" s="125">
        <v>0</v>
      </c>
    </row>
    <row r="1389" spans="1:10" ht="51.75" x14ac:dyDescent="0.25">
      <c r="A1389" s="123"/>
      <c r="B1389" s="32"/>
      <c r="C1389" s="19"/>
      <c r="D1389" s="124" t="s">
        <v>68</v>
      </c>
      <c r="E1389" s="12"/>
      <c r="F1389" s="34">
        <v>40246</v>
      </c>
      <c r="G1389" s="920">
        <v>1012400060</v>
      </c>
      <c r="H1389" s="49" t="s">
        <v>903</v>
      </c>
      <c r="I1389" s="583">
        <v>20299</v>
      </c>
      <c r="J1389" s="125">
        <v>0</v>
      </c>
    </row>
    <row r="1390" spans="1:10" ht="51.75" x14ac:dyDescent="0.25">
      <c r="A1390" s="123"/>
      <c r="B1390" s="32"/>
      <c r="C1390" s="19"/>
      <c r="D1390" s="124" t="s">
        <v>68</v>
      </c>
      <c r="E1390" s="12"/>
      <c r="F1390" s="34">
        <v>40246</v>
      </c>
      <c r="G1390" s="920">
        <v>1012400068</v>
      </c>
      <c r="H1390" s="49" t="s">
        <v>903</v>
      </c>
      <c r="I1390" s="583">
        <v>21188</v>
      </c>
      <c r="J1390" s="125">
        <v>0</v>
      </c>
    </row>
    <row r="1391" spans="1:10" ht="51.75" x14ac:dyDescent="0.25">
      <c r="A1391" s="123">
        <v>1501</v>
      </c>
      <c r="B1391" s="32"/>
      <c r="C1391" s="19"/>
      <c r="D1391" s="124" t="s">
        <v>947</v>
      </c>
      <c r="E1391" s="12"/>
      <c r="F1391" s="33" t="s">
        <v>503</v>
      </c>
      <c r="G1391" s="33">
        <v>1012400032</v>
      </c>
      <c r="H1391" s="49" t="s">
        <v>903</v>
      </c>
      <c r="I1391" s="583">
        <v>13322.1</v>
      </c>
      <c r="J1391" s="125">
        <v>0</v>
      </c>
    </row>
    <row r="1392" spans="1:10" ht="51.75" x14ac:dyDescent="0.25">
      <c r="A1392" s="123">
        <v>1504</v>
      </c>
      <c r="B1392" s="32"/>
      <c r="C1392" s="19"/>
      <c r="D1392" s="124" t="s">
        <v>948</v>
      </c>
      <c r="E1392" s="12"/>
      <c r="F1392" s="33" t="s">
        <v>585</v>
      </c>
      <c r="G1392" s="33">
        <v>1012400079</v>
      </c>
      <c r="H1392" s="49" t="s">
        <v>903</v>
      </c>
      <c r="I1392" s="583">
        <v>33469</v>
      </c>
      <c r="J1392" s="125">
        <v>0</v>
      </c>
    </row>
    <row r="1393" spans="1:10" ht="51.75" x14ac:dyDescent="0.25">
      <c r="A1393" s="123">
        <v>1522</v>
      </c>
      <c r="B1393" s="32"/>
      <c r="C1393" s="19"/>
      <c r="D1393" s="124" t="s">
        <v>949</v>
      </c>
      <c r="E1393" s="12"/>
      <c r="F1393" s="33" t="s">
        <v>281</v>
      </c>
      <c r="G1393" s="33">
        <v>1012400048</v>
      </c>
      <c r="H1393" s="49" t="s">
        <v>903</v>
      </c>
      <c r="I1393" s="583">
        <v>19178.080000000002</v>
      </c>
      <c r="J1393" s="125">
        <v>0</v>
      </c>
    </row>
    <row r="1394" spans="1:10" ht="51.75" x14ac:dyDescent="0.25">
      <c r="A1394" s="123"/>
      <c r="B1394" s="32"/>
      <c r="C1394" s="19"/>
      <c r="D1394" s="124" t="s">
        <v>950</v>
      </c>
      <c r="E1394" s="12"/>
      <c r="F1394" s="33">
        <v>1980</v>
      </c>
      <c r="G1394" s="33">
        <v>1012400046</v>
      </c>
      <c r="H1394" s="49" t="s">
        <v>903</v>
      </c>
      <c r="I1394" s="583">
        <v>17000</v>
      </c>
      <c r="J1394" s="125">
        <v>0</v>
      </c>
    </row>
    <row r="1395" spans="1:10" ht="51.75" x14ac:dyDescent="0.25">
      <c r="A1395" s="123"/>
      <c r="B1395" s="32"/>
      <c r="C1395" s="19"/>
      <c r="D1395" s="124" t="s">
        <v>951</v>
      </c>
      <c r="E1395" s="12"/>
      <c r="F1395" s="33">
        <v>2020</v>
      </c>
      <c r="G1395" s="926" t="s">
        <v>5030</v>
      </c>
      <c r="H1395" s="49" t="s">
        <v>903</v>
      </c>
      <c r="I1395" s="583">
        <v>19180</v>
      </c>
      <c r="J1395" s="125">
        <v>0</v>
      </c>
    </row>
    <row r="1396" spans="1:10" ht="51.75" x14ac:dyDescent="0.25">
      <c r="A1396" s="123"/>
      <c r="B1396" s="32"/>
      <c r="C1396" s="19"/>
      <c r="D1396" s="124" t="s">
        <v>952</v>
      </c>
      <c r="E1396" s="12"/>
      <c r="F1396" s="33">
        <v>2020</v>
      </c>
      <c r="G1396" s="33">
        <v>101340202000001</v>
      </c>
      <c r="H1396" s="49" t="s">
        <v>903</v>
      </c>
      <c r="I1396" s="583">
        <v>73946.3</v>
      </c>
      <c r="J1396" s="125">
        <v>0</v>
      </c>
    </row>
    <row r="1397" spans="1:10" ht="51.75" x14ac:dyDescent="0.25">
      <c r="A1397" s="123">
        <v>1526</v>
      </c>
      <c r="B1397" s="32"/>
      <c r="C1397" s="19"/>
      <c r="D1397" s="124" t="s">
        <v>953</v>
      </c>
      <c r="E1397" s="12"/>
      <c r="F1397" s="33" t="s">
        <v>281</v>
      </c>
      <c r="G1397" s="33">
        <v>1012400026</v>
      </c>
      <c r="H1397" s="49" t="s">
        <v>903</v>
      </c>
      <c r="I1397" s="583">
        <v>41323.919999999998</v>
      </c>
      <c r="J1397" s="125">
        <v>0</v>
      </c>
    </row>
    <row r="1398" spans="1:10" ht="51.75" x14ac:dyDescent="0.25">
      <c r="A1398" s="123">
        <v>1534</v>
      </c>
      <c r="B1398" s="32"/>
      <c r="C1398" s="19"/>
      <c r="D1398" s="27" t="s">
        <v>954</v>
      </c>
      <c r="E1398" s="12"/>
      <c r="F1398" s="36" t="s">
        <v>955</v>
      </c>
      <c r="G1398" s="920" t="s">
        <v>4962</v>
      </c>
      <c r="H1398" s="49" t="s">
        <v>903</v>
      </c>
      <c r="I1398" s="583">
        <v>18000</v>
      </c>
      <c r="J1398" s="125">
        <v>0</v>
      </c>
    </row>
    <row r="1399" spans="1:10" ht="51.75" x14ac:dyDescent="0.25">
      <c r="A1399" s="123">
        <v>1536</v>
      </c>
      <c r="B1399" s="32"/>
      <c r="C1399" s="19"/>
      <c r="D1399" s="27" t="s">
        <v>956</v>
      </c>
      <c r="E1399" s="12"/>
      <c r="F1399" s="36" t="s">
        <v>955</v>
      </c>
      <c r="G1399" s="920" t="s">
        <v>4960</v>
      </c>
      <c r="H1399" s="49" t="s">
        <v>903</v>
      </c>
      <c r="I1399" s="583">
        <v>12000</v>
      </c>
      <c r="J1399" s="125">
        <v>0</v>
      </c>
    </row>
    <row r="1400" spans="1:10" ht="51.75" x14ac:dyDescent="0.25">
      <c r="A1400" s="123"/>
      <c r="B1400" s="32"/>
      <c r="C1400" s="19"/>
      <c r="D1400" s="27" t="s">
        <v>957</v>
      </c>
      <c r="E1400" s="12"/>
      <c r="F1400" s="36" t="s">
        <v>958</v>
      </c>
      <c r="G1400" s="923" t="s">
        <v>4989</v>
      </c>
      <c r="H1400" s="49" t="s">
        <v>903</v>
      </c>
      <c r="I1400" s="583">
        <v>38955</v>
      </c>
      <c r="J1400" s="125">
        <v>0</v>
      </c>
    </row>
    <row r="1401" spans="1:10" ht="51.75" x14ac:dyDescent="0.25">
      <c r="A1401" s="123"/>
      <c r="B1401" s="32"/>
      <c r="C1401" s="19"/>
      <c r="D1401" s="27" t="s">
        <v>959</v>
      </c>
      <c r="E1401" s="12"/>
      <c r="F1401" s="36" t="s">
        <v>958</v>
      </c>
      <c r="G1401" s="923" t="s">
        <v>4990</v>
      </c>
      <c r="H1401" s="49" t="s">
        <v>903</v>
      </c>
      <c r="I1401" s="583">
        <v>34117</v>
      </c>
      <c r="J1401" s="125">
        <v>0</v>
      </c>
    </row>
    <row r="1402" spans="1:10" ht="51.75" x14ac:dyDescent="0.25">
      <c r="A1402" s="123"/>
      <c r="B1402" s="32"/>
      <c r="C1402" s="19"/>
      <c r="D1402" s="27" t="s">
        <v>960</v>
      </c>
      <c r="E1402" s="12"/>
      <c r="F1402" s="36" t="s">
        <v>958</v>
      </c>
      <c r="G1402" s="923" t="s">
        <v>4991</v>
      </c>
      <c r="H1402" s="49" t="s">
        <v>903</v>
      </c>
      <c r="I1402" s="583">
        <v>27117.8</v>
      </c>
      <c r="J1402" s="125">
        <v>0</v>
      </c>
    </row>
    <row r="1403" spans="1:10" ht="51.75" x14ac:dyDescent="0.25">
      <c r="A1403" s="123"/>
      <c r="B1403" s="32"/>
      <c r="C1403" s="19"/>
      <c r="D1403" s="27" t="s">
        <v>961</v>
      </c>
      <c r="E1403" s="12"/>
      <c r="F1403" s="36" t="s">
        <v>958</v>
      </c>
      <c r="G1403" s="924" t="s">
        <v>5005</v>
      </c>
      <c r="H1403" s="49" t="s">
        <v>903</v>
      </c>
      <c r="I1403" s="583">
        <v>10473.75</v>
      </c>
      <c r="J1403" s="125">
        <v>0</v>
      </c>
    </row>
    <row r="1404" spans="1:10" ht="51.75" x14ac:dyDescent="0.25">
      <c r="A1404" s="123"/>
      <c r="B1404" s="32"/>
      <c r="C1404" s="19"/>
      <c r="D1404" s="27" t="s">
        <v>962</v>
      </c>
      <c r="E1404" s="12"/>
      <c r="F1404" s="36" t="s">
        <v>963</v>
      </c>
      <c r="G1404" s="925" t="s">
        <v>5009</v>
      </c>
      <c r="H1404" s="49" t="s">
        <v>903</v>
      </c>
      <c r="I1404" s="583">
        <v>27000</v>
      </c>
      <c r="J1404" s="125">
        <v>0</v>
      </c>
    </row>
    <row r="1405" spans="1:10" ht="51.75" x14ac:dyDescent="0.25">
      <c r="A1405" s="123"/>
      <c r="B1405" s="32"/>
      <c r="C1405" s="19"/>
      <c r="D1405" s="27" t="s">
        <v>964</v>
      </c>
      <c r="E1405" s="12"/>
      <c r="F1405" s="36" t="s">
        <v>963</v>
      </c>
      <c r="G1405" s="920" t="s">
        <v>4966</v>
      </c>
      <c r="H1405" s="49" t="s">
        <v>903</v>
      </c>
      <c r="I1405" s="583">
        <v>177777</v>
      </c>
      <c r="J1405" s="125">
        <v>0</v>
      </c>
    </row>
    <row r="1406" spans="1:10" ht="51.75" x14ac:dyDescent="0.25">
      <c r="A1406" s="123"/>
      <c r="B1406" s="32"/>
      <c r="C1406" s="19"/>
      <c r="D1406" s="27" t="s">
        <v>965</v>
      </c>
      <c r="E1406" s="12"/>
      <c r="F1406" s="36" t="s">
        <v>298</v>
      </c>
      <c r="G1406" s="926" t="s">
        <v>5029</v>
      </c>
      <c r="H1406" s="49" t="s">
        <v>903</v>
      </c>
      <c r="I1406" s="583">
        <v>92600</v>
      </c>
      <c r="J1406" s="125">
        <v>92600</v>
      </c>
    </row>
    <row r="1407" spans="1:10" ht="51.75" x14ac:dyDescent="0.25">
      <c r="A1407" s="123"/>
      <c r="B1407" s="32"/>
      <c r="C1407" s="19"/>
      <c r="D1407" s="27" t="s">
        <v>966</v>
      </c>
      <c r="E1407" s="12"/>
      <c r="F1407" s="36" t="s">
        <v>298</v>
      </c>
      <c r="G1407" s="926" t="s">
        <v>5032</v>
      </c>
      <c r="H1407" s="49" t="s">
        <v>903</v>
      </c>
      <c r="I1407" s="583">
        <v>23371</v>
      </c>
      <c r="J1407" s="125">
        <v>0</v>
      </c>
    </row>
    <row r="1408" spans="1:10" ht="51.75" x14ac:dyDescent="0.25">
      <c r="A1408" s="123"/>
      <c r="B1408" s="32"/>
      <c r="C1408" s="19"/>
      <c r="D1408" s="27" t="s">
        <v>967</v>
      </c>
      <c r="E1408" s="12"/>
      <c r="F1408" s="36" t="s">
        <v>298</v>
      </c>
      <c r="G1408" s="926" t="s">
        <v>5031</v>
      </c>
      <c r="H1408" s="49" t="s">
        <v>903</v>
      </c>
      <c r="I1408" s="583">
        <v>61169</v>
      </c>
      <c r="J1408" s="125">
        <v>0</v>
      </c>
    </row>
    <row r="1409" spans="1:10" ht="51.75" x14ac:dyDescent="0.25">
      <c r="A1409" s="123"/>
      <c r="B1409" s="32"/>
      <c r="C1409" s="19"/>
      <c r="D1409" s="27" t="s">
        <v>3219</v>
      </c>
      <c r="E1409" s="12"/>
      <c r="F1409" s="36"/>
      <c r="G1409" s="920" t="s">
        <v>670</v>
      </c>
      <c r="H1409" s="49" t="s">
        <v>903</v>
      </c>
      <c r="I1409" s="583">
        <v>57600</v>
      </c>
      <c r="J1409" s="125">
        <v>0</v>
      </c>
    </row>
    <row r="1410" spans="1:10" ht="51.75" x14ac:dyDescent="0.25">
      <c r="A1410" s="123"/>
      <c r="B1410" s="32"/>
      <c r="C1410" s="19"/>
      <c r="D1410" s="27" t="s">
        <v>968</v>
      </c>
      <c r="E1410" s="12"/>
      <c r="F1410" s="36" t="s">
        <v>969</v>
      </c>
      <c r="G1410" s="921" t="s">
        <v>4985</v>
      </c>
      <c r="H1410" s="49" t="s">
        <v>903</v>
      </c>
      <c r="I1410" s="583">
        <v>13300</v>
      </c>
      <c r="J1410" s="125">
        <v>0</v>
      </c>
    </row>
    <row r="1411" spans="1:10" ht="51.75" x14ac:dyDescent="0.25">
      <c r="A1411" s="123"/>
      <c r="B1411" s="32"/>
      <c r="C1411" s="19"/>
      <c r="D1411" s="27" t="s">
        <v>1345</v>
      </c>
      <c r="E1411" s="12"/>
      <c r="F1411" s="36"/>
      <c r="G1411" s="920" t="s">
        <v>672</v>
      </c>
      <c r="H1411" s="49" t="s">
        <v>903</v>
      </c>
      <c r="I1411" s="583">
        <v>17290</v>
      </c>
      <c r="J1411" s="125">
        <v>17290</v>
      </c>
    </row>
    <row r="1412" spans="1:10" ht="51.75" x14ac:dyDescent="0.25">
      <c r="A1412" s="123"/>
      <c r="B1412" s="32"/>
      <c r="C1412" s="19"/>
      <c r="D1412" s="27" t="s">
        <v>3217</v>
      </c>
      <c r="E1412" s="12"/>
      <c r="F1412" s="36"/>
      <c r="G1412" s="921" t="s">
        <v>4983</v>
      </c>
      <c r="H1412" s="49" t="s">
        <v>903</v>
      </c>
      <c r="I1412" s="583">
        <v>17999</v>
      </c>
      <c r="J1412" s="125">
        <v>17999</v>
      </c>
    </row>
    <row r="1413" spans="1:10" ht="51.75" x14ac:dyDescent="0.25">
      <c r="A1413" s="123"/>
      <c r="B1413" s="32"/>
      <c r="C1413" s="19"/>
      <c r="D1413" s="27" t="s">
        <v>3218</v>
      </c>
      <c r="E1413" s="12"/>
      <c r="F1413" s="1137" t="s">
        <v>3161</v>
      </c>
      <c r="G1413" s="921" t="s">
        <v>4982</v>
      </c>
      <c r="H1413" s="49" t="s">
        <v>903</v>
      </c>
      <c r="I1413" s="583">
        <v>18999</v>
      </c>
      <c r="J1413" s="125">
        <v>0</v>
      </c>
    </row>
    <row r="1414" spans="1:10" ht="51.75" x14ac:dyDescent="0.25">
      <c r="A1414" s="123"/>
      <c r="B1414" s="32"/>
      <c r="C1414" s="19"/>
      <c r="D1414" s="27" t="s">
        <v>3207</v>
      </c>
      <c r="E1414" s="12"/>
      <c r="F1414" s="36" t="s">
        <v>3161</v>
      </c>
      <c r="G1414" s="925" t="s">
        <v>5019</v>
      </c>
      <c r="H1414" s="49" t="s">
        <v>903</v>
      </c>
      <c r="I1414" s="583">
        <v>23283</v>
      </c>
      <c r="J1414" s="125">
        <v>0</v>
      </c>
    </row>
    <row r="1415" spans="1:10" ht="51.75" x14ac:dyDescent="0.25">
      <c r="A1415" s="123"/>
      <c r="B1415" s="32"/>
      <c r="C1415" s="19"/>
      <c r="D1415" s="27" t="s">
        <v>3208</v>
      </c>
      <c r="E1415" s="12"/>
      <c r="F1415" s="36" t="s">
        <v>3161</v>
      </c>
      <c r="G1415" s="925" t="s">
        <v>5020</v>
      </c>
      <c r="H1415" s="49" t="s">
        <v>903</v>
      </c>
      <c r="I1415" s="583">
        <v>14266</v>
      </c>
      <c r="J1415" s="125">
        <v>0</v>
      </c>
    </row>
    <row r="1416" spans="1:10" ht="51.75" x14ac:dyDescent="0.25">
      <c r="A1416" s="123"/>
      <c r="B1416" s="32"/>
      <c r="C1416" s="19"/>
      <c r="D1416" s="27" t="s">
        <v>3212</v>
      </c>
      <c r="E1416" s="12"/>
      <c r="F1416" s="36" t="s">
        <v>3161</v>
      </c>
      <c r="G1416" s="925" t="s">
        <v>5016</v>
      </c>
      <c r="H1416" s="49" t="s">
        <v>903</v>
      </c>
      <c r="I1416" s="583">
        <v>11581.4</v>
      </c>
      <c r="J1416" s="125">
        <v>0</v>
      </c>
    </row>
    <row r="1417" spans="1:10" ht="51.75" x14ac:dyDescent="0.25">
      <c r="A1417" s="123"/>
      <c r="B1417" s="32"/>
      <c r="C1417" s="19"/>
      <c r="D1417" s="27" t="s">
        <v>3213</v>
      </c>
      <c r="E1417" s="12"/>
      <c r="F1417" s="36" t="s">
        <v>3161</v>
      </c>
      <c r="G1417" s="925" t="s">
        <v>5015</v>
      </c>
      <c r="H1417" s="49" t="s">
        <v>903</v>
      </c>
      <c r="I1417" s="583">
        <v>22778.799999999999</v>
      </c>
      <c r="J1417" s="125">
        <v>0</v>
      </c>
    </row>
    <row r="1418" spans="1:10" ht="51.75" x14ac:dyDescent="0.25">
      <c r="A1418" s="123"/>
      <c r="B1418" s="32"/>
      <c r="C1418" s="19"/>
      <c r="D1418" s="27" t="s">
        <v>3215</v>
      </c>
      <c r="E1418" s="12"/>
      <c r="F1418" s="36" t="s">
        <v>3161</v>
      </c>
      <c r="G1418" s="852"/>
      <c r="H1418" s="49" t="s">
        <v>903</v>
      </c>
      <c r="I1418" s="583">
        <v>15000</v>
      </c>
      <c r="J1418" s="125">
        <v>0</v>
      </c>
    </row>
    <row r="1419" spans="1:10" ht="51.75" x14ac:dyDescent="0.25">
      <c r="A1419" s="123"/>
      <c r="B1419" s="32"/>
      <c r="C1419" s="19"/>
      <c r="D1419" s="27" t="s">
        <v>966</v>
      </c>
      <c r="E1419" s="12"/>
      <c r="F1419" s="1178" t="s">
        <v>5467</v>
      </c>
      <c r="G1419" s="1178" t="s">
        <v>7030</v>
      </c>
      <c r="H1419" s="49" t="s">
        <v>903</v>
      </c>
      <c r="I1419" s="583">
        <v>35236</v>
      </c>
      <c r="J1419" s="125">
        <v>0</v>
      </c>
    </row>
    <row r="1420" spans="1:10" ht="51.75" x14ac:dyDescent="0.25">
      <c r="A1420" s="123"/>
      <c r="B1420" s="32"/>
      <c r="C1420" s="19"/>
      <c r="D1420" s="27" t="s">
        <v>7041</v>
      </c>
      <c r="E1420" s="12"/>
      <c r="F1420" s="1178" t="s">
        <v>3161</v>
      </c>
      <c r="G1420" s="1178" t="s">
        <v>7042</v>
      </c>
      <c r="H1420" s="49" t="s">
        <v>903</v>
      </c>
      <c r="I1420" s="583">
        <v>31900</v>
      </c>
      <c r="J1420" s="125">
        <v>0</v>
      </c>
    </row>
    <row r="1421" spans="1:10" ht="51.75" x14ac:dyDescent="0.25">
      <c r="A1421" s="123"/>
      <c r="B1421" s="32"/>
      <c r="C1421" s="19"/>
      <c r="D1421" s="27" t="s">
        <v>7031</v>
      </c>
      <c r="E1421" s="12"/>
      <c r="F1421" s="1178" t="s">
        <v>5467</v>
      </c>
      <c r="G1421" s="1178" t="s">
        <v>7032</v>
      </c>
      <c r="H1421" s="49" t="s">
        <v>903</v>
      </c>
      <c r="I1421" s="583">
        <v>24784</v>
      </c>
      <c r="J1421" s="125">
        <v>0</v>
      </c>
    </row>
    <row r="1422" spans="1:10" ht="51.75" x14ac:dyDescent="0.25">
      <c r="A1422" s="123"/>
      <c r="B1422" s="32"/>
      <c r="C1422" s="19"/>
      <c r="D1422" s="27" t="s">
        <v>7025</v>
      </c>
      <c r="E1422" s="12"/>
      <c r="F1422" s="1178" t="s">
        <v>5467</v>
      </c>
      <c r="G1422" s="1178" t="s">
        <v>7026</v>
      </c>
      <c r="H1422" s="49" t="s">
        <v>903</v>
      </c>
      <c r="I1422" s="583">
        <v>13168</v>
      </c>
      <c r="J1422" s="125">
        <v>0</v>
      </c>
    </row>
    <row r="1423" spans="1:10" ht="51.75" x14ac:dyDescent="0.25">
      <c r="A1423" s="123"/>
      <c r="B1423" s="32"/>
      <c r="C1423" s="19"/>
      <c r="D1423" s="27" t="s">
        <v>7027</v>
      </c>
      <c r="E1423" s="12"/>
      <c r="F1423" s="1178" t="s">
        <v>5467</v>
      </c>
      <c r="G1423" s="1178" t="s">
        <v>7028</v>
      </c>
      <c r="H1423" s="49" t="s">
        <v>903</v>
      </c>
      <c r="I1423" s="583">
        <v>14903</v>
      </c>
      <c r="J1423" s="125">
        <v>0</v>
      </c>
    </row>
    <row r="1424" spans="1:10" ht="51.75" x14ac:dyDescent="0.25">
      <c r="A1424" s="123"/>
      <c r="B1424" s="32"/>
      <c r="C1424" s="19"/>
      <c r="D1424" s="27" t="s">
        <v>7027</v>
      </c>
      <c r="E1424" s="12"/>
      <c r="F1424" s="1178" t="s">
        <v>5467</v>
      </c>
      <c r="G1424" s="1178" t="s">
        <v>7029</v>
      </c>
      <c r="H1424" s="49" t="s">
        <v>903</v>
      </c>
      <c r="I1424" s="583">
        <v>14903</v>
      </c>
      <c r="J1424" s="125">
        <v>0</v>
      </c>
    </row>
    <row r="1425" spans="1:10" ht="51.75" x14ac:dyDescent="0.25">
      <c r="A1425" s="123"/>
      <c r="B1425" s="32"/>
      <c r="C1425" s="19"/>
      <c r="D1425" s="27" t="s">
        <v>7044</v>
      </c>
      <c r="E1425" s="12"/>
      <c r="F1425" s="1178" t="s">
        <v>5467</v>
      </c>
      <c r="G1425" s="1178" t="s">
        <v>7045</v>
      </c>
      <c r="H1425" s="49" t="s">
        <v>903</v>
      </c>
      <c r="I1425" s="583">
        <v>13378</v>
      </c>
      <c r="J1425" s="125">
        <v>0</v>
      </c>
    </row>
    <row r="1426" spans="1:10" x14ac:dyDescent="0.25">
      <c r="A1426" s="123"/>
      <c r="B1426" s="10" t="s">
        <v>840</v>
      </c>
      <c r="C1426" s="16"/>
      <c r="D1426" s="16"/>
      <c r="E1426" s="12"/>
      <c r="F1426" s="12"/>
      <c r="G1426" s="871"/>
      <c r="H1426" s="23"/>
      <c r="I1426" s="25">
        <f>SUM(I1319:I1410)</f>
        <v>3105696.3999999994</v>
      </c>
      <c r="J1426" s="78">
        <f>SUM(J1342:J1408)</f>
        <v>92600</v>
      </c>
    </row>
    <row r="1427" spans="1:10" x14ac:dyDescent="0.25">
      <c r="A1427" s="127"/>
      <c r="B1427" s="128"/>
      <c r="C1427" s="1528" t="s">
        <v>970</v>
      </c>
      <c r="D1427" s="1529"/>
      <c r="E1427" s="1525"/>
      <c r="F1427" s="12"/>
      <c r="G1427" s="2"/>
      <c r="H1427" s="28"/>
      <c r="I1427" s="14"/>
      <c r="J1427" s="19"/>
    </row>
    <row r="1428" spans="1:10" ht="51.75" x14ac:dyDescent="0.25">
      <c r="A1428" s="127"/>
      <c r="B1428" s="128"/>
      <c r="C1428" s="1183"/>
      <c r="D1428" s="1205" t="s">
        <v>7008</v>
      </c>
      <c r="E1428" s="52"/>
      <c r="F1428" s="12">
        <v>2024</v>
      </c>
      <c r="G1428" s="12" t="s">
        <v>7009</v>
      </c>
      <c r="H1428" s="49" t="s">
        <v>903</v>
      </c>
      <c r="I1428" s="585">
        <v>23944</v>
      </c>
      <c r="J1428" s="44">
        <v>0</v>
      </c>
    </row>
    <row r="1429" spans="1:10" ht="51.75" x14ac:dyDescent="0.25">
      <c r="A1429" s="127"/>
      <c r="B1429" s="128"/>
      <c r="C1429" s="1183"/>
      <c r="D1429" s="1205" t="s">
        <v>7008</v>
      </c>
      <c r="E1429" s="52"/>
      <c r="F1429" s="12">
        <v>2024</v>
      </c>
      <c r="G1429" s="12" t="s">
        <v>7010</v>
      </c>
      <c r="H1429" s="49" t="s">
        <v>903</v>
      </c>
      <c r="I1429" s="585">
        <v>23944</v>
      </c>
      <c r="J1429" s="44">
        <v>0</v>
      </c>
    </row>
    <row r="1430" spans="1:10" ht="51.75" x14ac:dyDescent="0.25">
      <c r="A1430" s="127"/>
      <c r="B1430" s="128"/>
      <c r="C1430" s="1183"/>
      <c r="D1430" s="1205" t="s">
        <v>7008</v>
      </c>
      <c r="E1430" s="52"/>
      <c r="F1430" s="12">
        <v>2024</v>
      </c>
      <c r="G1430" s="12" t="s">
        <v>7011</v>
      </c>
      <c r="H1430" s="49" t="s">
        <v>903</v>
      </c>
      <c r="I1430" s="585">
        <v>23944</v>
      </c>
      <c r="J1430" s="44">
        <v>0</v>
      </c>
    </row>
    <row r="1431" spans="1:10" ht="51.75" x14ac:dyDescent="0.25">
      <c r="A1431" s="127"/>
      <c r="B1431" s="128"/>
      <c r="C1431" s="1183"/>
      <c r="D1431" s="1205" t="s">
        <v>7008</v>
      </c>
      <c r="E1431" s="52"/>
      <c r="F1431" s="12">
        <v>2024</v>
      </c>
      <c r="G1431" s="12" t="s">
        <v>7012</v>
      </c>
      <c r="H1431" s="49" t="s">
        <v>903</v>
      </c>
      <c r="I1431" s="585">
        <v>23944</v>
      </c>
      <c r="J1431" s="44">
        <v>0</v>
      </c>
    </row>
    <row r="1432" spans="1:10" ht="51.75" x14ac:dyDescent="0.25">
      <c r="A1432" s="127"/>
      <c r="B1432" s="128"/>
      <c r="C1432" s="1183"/>
      <c r="D1432" s="1205" t="s">
        <v>7008</v>
      </c>
      <c r="E1432" s="52"/>
      <c r="F1432" s="12">
        <v>2024</v>
      </c>
      <c r="G1432" s="12" t="s">
        <v>7013</v>
      </c>
      <c r="H1432" s="49" t="s">
        <v>903</v>
      </c>
      <c r="I1432" s="585">
        <v>23944</v>
      </c>
      <c r="J1432" s="44">
        <v>0</v>
      </c>
    </row>
    <row r="1433" spans="1:10" ht="51.75" x14ac:dyDescent="0.25">
      <c r="A1433" s="127"/>
      <c r="B1433" s="128"/>
      <c r="C1433" s="1183"/>
      <c r="D1433" s="1205" t="s">
        <v>7008</v>
      </c>
      <c r="E1433" s="52"/>
      <c r="F1433" s="12">
        <v>2024</v>
      </c>
      <c r="G1433" s="12" t="s">
        <v>7014</v>
      </c>
      <c r="H1433" s="49" t="s">
        <v>903</v>
      </c>
      <c r="I1433" s="585">
        <v>23944</v>
      </c>
      <c r="J1433" s="44">
        <v>0</v>
      </c>
    </row>
    <row r="1434" spans="1:10" ht="51.75" x14ac:dyDescent="0.25">
      <c r="A1434" s="127"/>
      <c r="B1434" s="128"/>
      <c r="C1434" s="1183"/>
      <c r="D1434" s="1205" t="s">
        <v>7008</v>
      </c>
      <c r="E1434" s="52"/>
      <c r="F1434" s="12">
        <v>2024</v>
      </c>
      <c r="G1434" s="12" t="s">
        <v>7015</v>
      </c>
      <c r="H1434" s="49" t="s">
        <v>903</v>
      </c>
      <c r="I1434" s="585">
        <v>23944</v>
      </c>
      <c r="J1434" s="44">
        <v>0</v>
      </c>
    </row>
    <row r="1435" spans="1:10" ht="51.75" x14ac:dyDescent="0.25">
      <c r="A1435" s="127"/>
      <c r="B1435" s="128"/>
      <c r="C1435" s="1183"/>
      <c r="D1435" s="207" t="s">
        <v>7008</v>
      </c>
      <c r="E1435" s="52"/>
      <c r="F1435" s="12">
        <v>2024</v>
      </c>
      <c r="G1435" s="12" t="s">
        <v>7016</v>
      </c>
      <c r="H1435" s="49" t="s">
        <v>903</v>
      </c>
      <c r="I1435" s="585">
        <v>23944</v>
      </c>
      <c r="J1435" s="44">
        <v>0</v>
      </c>
    </row>
    <row r="1436" spans="1:10" ht="51.75" x14ac:dyDescent="0.25">
      <c r="A1436" s="127"/>
      <c r="B1436" s="128"/>
      <c r="C1436" s="1183"/>
      <c r="D1436" s="207" t="s">
        <v>7008</v>
      </c>
      <c r="E1436" s="52"/>
      <c r="F1436" s="12">
        <v>2024</v>
      </c>
      <c r="G1436" s="12" t="s">
        <v>7017</v>
      </c>
      <c r="H1436" s="49" t="s">
        <v>903</v>
      </c>
      <c r="I1436" s="585">
        <v>23944</v>
      </c>
      <c r="J1436" s="44">
        <v>0</v>
      </c>
    </row>
    <row r="1437" spans="1:10" ht="51.75" x14ac:dyDescent="0.25">
      <c r="A1437" s="127"/>
      <c r="B1437" s="128"/>
      <c r="C1437" s="1183"/>
      <c r="D1437" s="207" t="s">
        <v>7008</v>
      </c>
      <c r="E1437" s="52"/>
      <c r="F1437" s="12">
        <v>2024</v>
      </c>
      <c r="G1437" s="12" t="s">
        <v>7018</v>
      </c>
      <c r="H1437" s="49" t="s">
        <v>903</v>
      </c>
      <c r="I1437" s="585">
        <v>23944</v>
      </c>
      <c r="J1437" s="44">
        <v>0</v>
      </c>
    </row>
    <row r="1438" spans="1:10" ht="51.75" x14ac:dyDescent="0.25">
      <c r="A1438" s="127"/>
      <c r="B1438" s="128"/>
      <c r="C1438" s="1183"/>
      <c r="D1438" s="140" t="s">
        <v>7008</v>
      </c>
      <c r="E1438" s="52"/>
      <c r="F1438" s="12">
        <v>2024</v>
      </c>
      <c r="G1438" s="12" t="s">
        <v>7019</v>
      </c>
      <c r="H1438" s="49" t="s">
        <v>903</v>
      </c>
      <c r="I1438" s="585">
        <v>23944</v>
      </c>
      <c r="J1438" s="44">
        <v>0</v>
      </c>
    </row>
    <row r="1439" spans="1:10" ht="51.75" x14ac:dyDescent="0.25">
      <c r="A1439" s="127"/>
      <c r="B1439" s="128"/>
      <c r="C1439" s="1183"/>
      <c r="D1439" s="140" t="s">
        <v>7008</v>
      </c>
      <c r="E1439" s="52"/>
      <c r="F1439" s="12">
        <v>2024</v>
      </c>
      <c r="G1439" s="12" t="s">
        <v>7020</v>
      </c>
      <c r="H1439" s="49" t="s">
        <v>903</v>
      </c>
      <c r="I1439" s="585">
        <v>23944</v>
      </c>
      <c r="J1439" s="44">
        <v>0</v>
      </c>
    </row>
    <row r="1440" spans="1:10" ht="51.75" x14ac:dyDescent="0.25">
      <c r="A1440" s="127"/>
      <c r="B1440" s="128"/>
      <c r="C1440" s="1183"/>
      <c r="D1440" s="140" t="s">
        <v>7021</v>
      </c>
      <c r="E1440" s="52"/>
      <c r="F1440" s="12">
        <v>2024</v>
      </c>
      <c r="G1440" s="12">
        <v>10134119121</v>
      </c>
      <c r="H1440" s="49" t="s">
        <v>903</v>
      </c>
      <c r="I1440" s="585">
        <v>13493</v>
      </c>
      <c r="J1440" s="44">
        <v>0</v>
      </c>
    </row>
    <row r="1441" spans="1:10" ht="51.75" x14ac:dyDescent="0.25">
      <c r="A1441" s="127"/>
      <c r="B1441" s="128"/>
      <c r="C1441" s="1183"/>
      <c r="D1441" s="140" t="s">
        <v>7023</v>
      </c>
      <c r="E1441" s="52"/>
      <c r="F1441" s="12">
        <v>2024</v>
      </c>
      <c r="G1441" s="12">
        <v>10134119112</v>
      </c>
      <c r="H1441" s="49" t="s">
        <v>903</v>
      </c>
      <c r="I1441" s="585">
        <v>23803</v>
      </c>
      <c r="J1441" s="44">
        <v>0</v>
      </c>
    </row>
    <row r="1442" spans="1:10" ht="51.75" x14ac:dyDescent="0.25">
      <c r="A1442" s="127"/>
      <c r="B1442" s="128"/>
      <c r="C1442" s="1183"/>
      <c r="D1442" s="140" t="s">
        <v>7022</v>
      </c>
      <c r="E1442" s="52"/>
      <c r="F1442" s="12">
        <v>2024</v>
      </c>
      <c r="G1442" s="12">
        <v>10134119114</v>
      </c>
      <c r="H1442" s="49" t="s">
        <v>903</v>
      </c>
      <c r="I1442" s="585">
        <v>86340</v>
      </c>
      <c r="J1442" s="44">
        <v>0</v>
      </c>
    </row>
    <row r="1443" spans="1:10" ht="51.75" x14ac:dyDescent="0.25">
      <c r="A1443" s="127"/>
      <c r="B1443" s="128"/>
      <c r="C1443" s="1183"/>
      <c r="D1443" s="140" t="s">
        <v>508</v>
      </c>
      <c r="E1443" s="1182"/>
      <c r="F1443" s="12">
        <v>2024</v>
      </c>
      <c r="G1443" s="12">
        <v>101341186</v>
      </c>
      <c r="H1443" s="49" t="s">
        <v>903</v>
      </c>
      <c r="I1443" s="585">
        <v>13810</v>
      </c>
      <c r="J1443" s="44">
        <v>0</v>
      </c>
    </row>
    <row r="1444" spans="1:10" ht="51.75" x14ac:dyDescent="0.25">
      <c r="A1444" s="127"/>
      <c r="B1444" s="128"/>
      <c r="C1444" s="1183"/>
      <c r="D1444" s="140" t="s">
        <v>508</v>
      </c>
      <c r="E1444" s="1182"/>
      <c r="F1444" s="12">
        <v>2024</v>
      </c>
      <c r="G1444" s="12">
        <v>101341183</v>
      </c>
      <c r="H1444" s="49" t="s">
        <v>903</v>
      </c>
      <c r="I1444" s="585">
        <v>13810</v>
      </c>
      <c r="J1444" s="44">
        <v>0</v>
      </c>
    </row>
    <row r="1445" spans="1:10" ht="51.75" x14ac:dyDescent="0.25">
      <c r="A1445" s="127"/>
      <c r="B1445" s="128"/>
      <c r="C1445" s="1183"/>
      <c r="D1445" s="140" t="s">
        <v>508</v>
      </c>
      <c r="E1445" s="1182"/>
      <c r="F1445" s="12">
        <v>2024</v>
      </c>
      <c r="G1445" s="12">
        <v>10341185</v>
      </c>
      <c r="H1445" s="49" t="s">
        <v>903</v>
      </c>
      <c r="I1445" s="585">
        <v>13810</v>
      </c>
      <c r="J1445" s="44">
        <v>0</v>
      </c>
    </row>
    <row r="1446" spans="1:10" ht="51.75" x14ac:dyDescent="0.25">
      <c r="A1446" s="127"/>
      <c r="B1446" s="128"/>
      <c r="C1446" s="1183"/>
      <c r="D1446" s="140" t="s">
        <v>7024</v>
      </c>
      <c r="E1446" s="1182"/>
      <c r="F1446" s="12">
        <v>2024</v>
      </c>
      <c r="G1446" s="12">
        <v>101341188</v>
      </c>
      <c r="H1446" s="49" t="s">
        <v>903</v>
      </c>
      <c r="I1446" s="585">
        <v>26573</v>
      </c>
      <c r="J1446" s="44">
        <v>0</v>
      </c>
    </row>
    <row r="1447" spans="1:10" ht="51.75" x14ac:dyDescent="0.25">
      <c r="A1447" s="127"/>
      <c r="B1447" s="128"/>
      <c r="C1447" s="1183"/>
      <c r="D1447" s="140" t="s">
        <v>7024</v>
      </c>
      <c r="E1447" s="1182"/>
      <c r="F1447" s="12">
        <v>2024</v>
      </c>
      <c r="G1447" s="12">
        <v>101341187</v>
      </c>
      <c r="H1447" s="49" t="s">
        <v>903</v>
      </c>
      <c r="I1447" s="585">
        <v>26573</v>
      </c>
      <c r="J1447" s="44">
        <v>0</v>
      </c>
    </row>
    <row r="1448" spans="1:10" ht="51.75" x14ac:dyDescent="0.25">
      <c r="A1448" s="127"/>
      <c r="B1448" s="128"/>
      <c r="C1448" s="12"/>
      <c r="D1448" s="82" t="s">
        <v>3222</v>
      </c>
      <c r="E1448" s="457"/>
      <c r="F1448" s="12"/>
      <c r="G1448" s="12">
        <v>756</v>
      </c>
      <c r="H1448" s="49" t="s">
        <v>903</v>
      </c>
      <c r="I1448" s="585">
        <v>16767</v>
      </c>
      <c r="J1448" s="44">
        <v>0</v>
      </c>
    </row>
    <row r="1449" spans="1:10" ht="51.75" x14ac:dyDescent="0.25">
      <c r="A1449" s="127"/>
      <c r="B1449" s="128"/>
      <c r="C1449" s="12"/>
      <c r="D1449" s="458" t="s">
        <v>3221</v>
      </c>
      <c r="E1449" s="457"/>
      <c r="F1449" s="12"/>
      <c r="G1449" s="12"/>
      <c r="H1449" s="49" t="s">
        <v>903</v>
      </c>
      <c r="I1449" s="585">
        <v>14965</v>
      </c>
      <c r="J1449" s="44">
        <v>0</v>
      </c>
    </row>
    <row r="1450" spans="1:10" ht="51.75" x14ac:dyDescent="0.25">
      <c r="A1450" s="127"/>
      <c r="B1450" s="128"/>
      <c r="C1450" s="12"/>
      <c r="D1450" s="82" t="s">
        <v>3220</v>
      </c>
      <c r="E1450" s="457"/>
      <c r="F1450" s="12"/>
      <c r="G1450" s="12">
        <v>745</v>
      </c>
      <c r="H1450" s="49" t="s">
        <v>903</v>
      </c>
      <c r="I1450" s="585">
        <v>38350</v>
      </c>
      <c r="J1450" s="44">
        <v>0</v>
      </c>
    </row>
    <row r="1451" spans="1:10" ht="51.75" x14ac:dyDescent="0.25">
      <c r="A1451" s="127"/>
      <c r="B1451" s="128"/>
      <c r="C1451" s="57"/>
      <c r="D1451" s="435" t="s">
        <v>3210</v>
      </c>
      <c r="E1451" s="454"/>
      <c r="F1451" s="12">
        <v>2023</v>
      </c>
      <c r="G1451" s="12">
        <v>101000277</v>
      </c>
      <c r="H1451" s="49" t="s">
        <v>903</v>
      </c>
      <c r="I1451" s="585">
        <v>16569.259999999998</v>
      </c>
      <c r="J1451" s="44">
        <v>0</v>
      </c>
    </row>
    <row r="1452" spans="1:10" ht="51.75" x14ac:dyDescent="0.25">
      <c r="A1452" s="127"/>
      <c r="B1452" s="128"/>
      <c r="C1452" s="57"/>
      <c r="D1452" s="435" t="s">
        <v>3210</v>
      </c>
      <c r="E1452" s="457"/>
      <c r="F1452" s="12">
        <v>2023</v>
      </c>
      <c r="G1452" s="12">
        <v>101000278</v>
      </c>
      <c r="H1452" s="49" t="s">
        <v>903</v>
      </c>
      <c r="I1452" s="585">
        <v>16569.259999999998</v>
      </c>
      <c r="J1452" s="44">
        <v>0</v>
      </c>
    </row>
    <row r="1453" spans="1:10" ht="51.75" x14ac:dyDescent="0.25">
      <c r="A1453" s="127"/>
      <c r="B1453" s="128"/>
      <c r="C1453" s="57"/>
      <c r="D1453" s="435" t="s">
        <v>3210</v>
      </c>
      <c r="E1453" s="457"/>
      <c r="F1453" s="12">
        <v>2023</v>
      </c>
      <c r="G1453" s="12">
        <v>101000279</v>
      </c>
      <c r="H1453" s="49" t="s">
        <v>903</v>
      </c>
      <c r="I1453" s="585">
        <v>16569.259999999998</v>
      </c>
      <c r="J1453" s="44">
        <v>0</v>
      </c>
    </row>
    <row r="1454" spans="1:10" ht="51.75" x14ac:dyDescent="0.25">
      <c r="A1454" s="127"/>
      <c r="B1454" s="128"/>
      <c r="C1454" s="57"/>
      <c r="D1454" s="435" t="s">
        <v>3210</v>
      </c>
      <c r="E1454" s="457"/>
      <c r="F1454" s="12">
        <v>2023</v>
      </c>
      <c r="G1454" s="12">
        <v>101000280</v>
      </c>
      <c r="H1454" s="49" t="s">
        <v>903</v>
      </c>
      <c r="I1454" s="585">
        <v>16569.259999999998</v>
      </c>
      <c r="J1454" s="44">
        <v>0</v>
      </c>
    </row>
    <row r="1455" spans="1:10" ht="51.75" x14ac:dyDescent="0.25">
      <c r="A1455" s="127"/>
      <c r="B1455" s="128"/>
      <c r="C1455" s="57"/>
      <c r="D1455" s="435" t="s">
        <v>3210</v>
      </c>
      <c r="E1455" s="457"/>
      <c r="F1455" s="12">
        <v>2023</v>
      </c>
      <c r="G1455" s="12">
        <v>101000281</v>
      </c>
      <c r="H1455" s="49" t="s">
        <v>903</v>
      </c>
      <c r="I1455" s="585">
        <v>16569.259999999998</v>
      </c>
      <c r="J1455" s="44">
        <v>0</v>
      </c>
    </row>
    <row r="1456" spans="1:10" ht="51.75" x14ac:dyDescent="0.25">
      <c r="A1456" s="127"/>
      <c r="B1456" s="128"/>
      <c r="C1456" s="57"/>
      <c r="D1456" s="435" t="s">
        <v>3210</v>
      </c>
      <c r="E1456" s="457"/>
      <c r="F1456" s="12">
        <v>2023</v>
      </c>
      <c r="G1456" s="12">
        <v>101000282</v>
      </c>
      <c r="H1456" s="49" t="s">
        <v>903</v>
      </c>
      <c r="I1456" s="585">
        <v>16569.259999999998</v>
      </c>
      <c r="J1456" s="44">
        <v>0</v>
      </c>
    </row>
    <row r="1457" spans="1:10" ht="51.75" x14ac:dyDescent="0.25">
      <c r="A1457" s="127"/>
      <c r="B1457" s="128"/>
      <c r="C1457" s="57"/>
      <c r="D1457" s="435" t="s">
        <v>3210</v>
      </c>
      <c r="E1457" s="457"/>
      <c r="F1457" s="12">
        <v>2023</v>
      </c>
      <c r="G1457" s="12">
        <v>101000283</v>
      </c>
      <c r="H1457" s="49" t="s">
        <v>903</v>
      </c>
      <c r="I1457" s="585">
        <v>16569.259999999998</v>
      </c>
      <c r="J1457" s="44">
        <v>0</v>
      </c>
    </row>
    <row r="1458" spans="1:10" ht="51.75" x14ac:dyDescent="0.25">
      <c r="A1458" s="127"/>
      <c r="B1458" s="128"/>
      <c r="C1458" s="57"/>
      <c r="D1458" s="435" t="s">
        <v>3210</v>
      </c>
      <c r="E1458" s="457"/>
      <c r="F1458" s="12">
        <v>2023</v>
      </c>
      <c r="G1458" s="12">
        <v>101000284</v>
      </c>
      <c r="H1458" s="49" t="s">
        <v>903</v>
      </c>
      <c r="I1458" s="585">
        <v>16569.259999999998</v>
      </c>
      <c r="J1458" s="44">
        <v>0</v>
      </c>
    </row>
    <row r="1459" spans="1:10" ht="51.75" x14ac:dyDescent="0.25">
      <c r="A1459" s="127"/>
      <c r="B1459" s="128"/>
      <c r="C1459" s="57"/>
      <c r="D1459" s="435" t="s">
        <v>3216</v>
      </c>
      <c r="E1459" s="457"/>
      <c r="F1459" s="12">
        <v>2023</v>
      </c>
      <c r="G1459" s="12">
        <v>101000304</v>
      </c>
      <c r="H1459" s="49" t="s">
        <v>903</v>
      </c>
      <c r="I1459" s="585">
        <v>13492.34</v>
      </c>
      <c r="J1459" s="44">
        <v>0</v>
      </c>
    </row>
    <row r="1460" spans="1:10" ht="51.75" x14ac:dyDescent="0.25">
      <c r="A1460" s="127"/>
      <c r="B1460" s="128"/>
      <c r="C1460" s="57"/>
      <c r="D1460" s="436" t="s">
        <v>3206</v>
      </c>
      <c r="E1460" s="457"/>
      <c r="F1460" s="12">
        <v>2023</v>
      </c>
      <c r="G1460" s="12">
        <v>101000314</v>
      </c>
      <c r="H1460" s="49" t="s">
        <v>903</v>
      </c>
      <c r="I1460" s="585">
        <v>11000</v>
      </c>
      <c r="J1460" s="44">
        <v>0</v>
      </c>
    </row>
    <row r="1461" spans="1:10" ht="51.75" x14ac:dyDescent="0.25">
      <c r="A1461" s="127"/>
      <c r="B1461" s="128"/>
      <c r="C1461" s="57"/>
      <c r="D1461" s="436" t="s">
        <v>3204</v>
      </c>
      <c r="E1461" s="457"/>
      <c r="F1461" s="12">
        <v>2023</v>
      </c>
      <c r="G1461" s="12">
        <v>101000310</v>
      </c>
      <c r="H1461" s="49" t="s">
        <v>903</v>
      </c>
      <c r="I1461" s="585">
        <v>24700</v>
      </c>
      <c r="J1461" s="44">
        <v>0</v>
      </c>
    </row>
    <row r="1462" spans="1:10" ht="51.75" x14ac:dyDescent="0.25">
      <c r="A1462" s="127"/>
      <c r="B1462" s="128"/>
      <c r="C1462" s="57"/>
      <c r="D1462" s="436" t="s">
        <v>3127</v>
      </c>
      <c r="E1462" s="454"/>
      <c r="F1462" s="12">
        <v>2023</v>
      </c>
      <c r="G1462" s="12">
        <v>750</v>
      </c>
      <c r="H1462" s="49" t="s">
        <v>903</v>
      </c>
      <c r="I1462" s="585">
        <v>23146</v>
      </c>
      <c r="J1462" s="44">
        <v>0</v>
      </c>
    </row>
    <row r="1463" spans="1:10" ht="51.75" x14ac:dyDescent="0.25">
      <c r="A1463" s="127"/>
      <c r="B1463" s="128"/>
      <c r="C1463" s="57"/>
      <c r="D1463" s="436" t="s">
        <v>3126</v>
      </c>
      <c r="E1463" s="454"/>
      <c r="F1463" s="12">
        <v>2023</v>
      </c>
      <c r="G1463" s="12">
        <v>755</v>
      </c>
      <c r="H1463" s="49" t="s">
        <v>903</v>
      </c>
      <c r="I1463" s="585">
        <v>15431</v>
      </c>
      <c r="J1463" s="44">
        <v>0</v>
      </c>
    </row>
    <row r="1464" spans="1:10" ht="51.75" x14ac:dyDescent="0.25">
      <c r="A1464" s="127"/>
      <c r="B1464" s="128"/>
      <c r="C1464" s="57"/>
      <c r="D1464" s="436" t="s">
        <v>1362</v>
      </c>
      <c r="E1464" s="454"/>
      <c r="F1464" s="12">
        <v>2023</v>
      </c>
      <c r="G1464" s="12">
        <v>759</v>
      </c>
      <c r="H1464" s="49" t="s">
        <v>903</v>
      </c>
      <c r="I1464" s="585">
        <v>17745</v>
      </c>
      <c r="J1464" s="44">
        <v>0</v>
      </c>
    </row>
    <row r="1465" spans="1:10" ht="51.75" x14ac:dyDescent="0.25">
      <c r="A1465" s="127"/>
      <c r="B1465" s="128"/>
      <c r="C1465" s="57"/>
      <c r="D1465" s="436" t="s">
        <v>1362</v>
      </c>
      <c r="E1465" s="454"/>
      <c r="F1465" s="12">
        <v>2023</v>
      </c>
      <c r="G1465" s="12">
        <v>760</v>
      </c>
      <c r="H1465" s="49" t="s">
        <v>903</v>
      </c>
      <c r="I1465" s="585">
        <v>17745</v>
      </c>
      <c r="J1465" s="44">
        <v>0</v>
      </c>
    </row>
    <row r="1466" spans="1:10" ht="51.75" x14ac:dyDescent="0.25">
      <c r="A1466" s="127"/>
      <c r="B1466" s="128"/>
      <c r="C1466" s="57"/>
      <c r="D1466" s="437" t="s">
        <v>3125</v>
      </c>
      <c r="E1466" s="454"/>
      <c r="F1466" s="12">
        <v>2023</v>
      </c>
      <c r="G1466" s="12">
        <v>753</v>
      </c>
      <c r="H1466" s="49" t="s">
        <v>903</v>
      </c>
      <c r="I1466" s="585">
        <v>16202</v>
      </c>
      <c r="J1466" s="44">
        <v>0</v>
      </c>
    </row>
    <row r="1467" spans="1:10" ht="51.75" x14ac:dyDescent="0.25">
      <c r="A1467" s="127"/>
      <c r="B1467" s="128"/>
      <c r="C1467" s="57"/>
      <c r="D1467" s="437" t="s">
        <v>3124</v>
      </c>
      <c r="E1467" s="454"/>
      <c r="F1467" s="12">
        <v>2023</v>
      </c>
      <c r="G1467" s="12">
        <v>752</v>
      </c>
      <c r="H1467" s="49" t="s">
        <v>903</v>
      </c>
      <c r="I1467" s="585">
        <v>16202</v>
      </c>
      <c r="J1467" s="44">
        <v>0</v>
      </c>
    </row>
    <row r="1468" spans="1:10" ht="51.75" x14ac:dyDescent="0.25">
      <c r="A1468" s="127"/>
      <c r="B1468" s="128"/>
      <c r="C1468" s="57"/>
      <c r="D1468" s="436" t="s">
        <v>3123</v>
      </c>
      <c r="E1468" s="454"/>
      <c r="F1468" s="12">
        <v>2023</v>
      </c>
      <c r="G1468" s="12">
        <v>754</v>
      </c>
      <c r="H1468" s="49" t="s">
        <v>903</v>
      </c>
      <c r="I1468" s="585">
        <v>12859</v>
      </c>
      <c r="J1468" s="44">
        <v>0</v>
      </c>
    </row>
    <row r="1469" spans="1:10" ht="51.75" x14ac:dyDescent="0.25">
      <c r="A1469" s="127"/>
      <c r="B1469" s="128"/>
      <c r="C1469" s="57"/>
      <c r="D1469" s="436" t="s">
        <v>7043</v>
      </c>
      <c r="E1469" s="454"/>
      <c r="F1469" s="12">
        <v>2023</v>
      </c>
      <c r="G1469" s="12">
        <v>749</v>
      </c>
      <c r="H1469" s="49" t="s">
        <v>903</v>
      </c>
      <c r="I1469" s="585">
        <v>17964</v>
      </c>
      <c r="J1469" s="44">
        <v>0</v>
      </c>
    </row>
    <row r="1470" spans="1:10" ht="51.75" x14ac:dyDescent="0.25">
      <c r="A1470" s="127"/>
      <c r="B1470" s="128"/>
      <c r="C1470" s="57"/>
      <c r="D1470" s="436" t="s">
        <v>3122</v>
      </c>
      <c r="E1470" s="454"/>
      <c r="F1470" s="12">
        <v>2023</v>
      </c>
      <c r="G1470" s="12">
        <v>751</v>
      </c>
      <c r="H1470" s="49" t="s">
        <v>903</v>
      </c>
      <c r="I1470" s="585">
        <v>20549</v>
      </c>
      <c r="J1470" s="44">
        <v>0</v>
      </c>
    </row>
    <row r="1471" spans="1:10" ht="51.75" x14ac:dyDescent="0.25">
      <c r="A1471" s="127"/>
      <c r="B1471" s="128"/>
      <c r="C1471" s="57"/>
      <c r="D1471" s="436" t="s">
        <v>3121</v>
      </c>
      <c r="E1471" s="454"/>
      <c r="F1471" s="12">
        <v>2023</v>
      </c>
      <c r="G1471" s="12">
        <v>758</v>
      </c>
      <c r="H1471" s="49" t="s">
        <v>903</v>
      </c>
      <c r="I1471" s="585">
        <v>18774</v>
      </c>
      <c r="J1471" s="44">
        <v>0</v>
      </c>
    </row>
    <row r="1472" spans="1:10" ht="51.75" x14ac:dyDescent="0.25">
      <c r="A1472" s="127"/>
      <c r="B1472" s="128"/>
      <c r="C1472" s="57"/>
      <c r="D1472" s="436" t="s">
        <v>3121</v>
      </c>
      <c r="E1472" s="454"/>
      <c r="F1472" s="12">
        <v>2023</v>
      </c>
      <c r="G1472" s="12">
        <v>757</v>
      </c>
      <c r="H1472" s="49" t="s">
        <v>903</v>
      </c>
      <c r="I1472" s="585">
        <v>18774</v>
      </c>
      <c r="J1472" s="44">
        <v>0</v>
      </c>
    </row>
    <row r="1473" spans="1:10" ht="51.75" x14ac:dyDescent="0.25">
      <c r="A1473" s="127"/>
      <c r="B1473" s="128"/>
      <c r="C1473" s="12"/>
      <c r="D1473" s="82" t="s">
        <v>3120</v>
      </c>
      <c r="E1473" s="454"/>
      <c r="F1473" s="12">
        <v>2023</v>
      </c>
      <c r="G1473" s="12">
        <v>761</v>
      </c>
      <c r="H1473" s="49" t="s">
        <v>903</v>
      </c>
      <c r="I1473" s="585">
        <v>19289</v>
      </c>
      <c r="J1473" s="44">
        <v>0</v>
      </c>
    </row>
    <row r="1474" spans="1:10" ht="51.75" x14ac:dyDescent="0.25">
      <c r="A1474" s="127"/>
      <c r="B1474" s="128"/>
      <c r="C1474" s="12"/>
      <c r="D1474" s="82" t="s">
        <v>3119</v>
      </c>
      <c r="E1474" s="454"/>
      <c r="F1474" s="12">
        <v>2023</v>
      </c>
      <c r="G1474" s="12">
        <v>762</v>
      </c>
      <c r="H1474" s="49" t="s">
        <v>903</v>
      </c>
      <c r="I1474" s="585">
        <v>16717</v>
      </c>
      <c r="J1474" s="44">
        <v>0</v>
      </c>
    </row>
    <row r="1475" spans="1:10" ht="51.75" x14ac:dyDescent="0.25">
      <c r="A1475" s="127"/>
      <c r="B1475" s="128"/>
      <c r="C1475" s="455"/>
      <c r="D1475" s="52" t="s">
        <v>971</v>
      </c>
      <c r="E1475" s="454"/>
      <c r="F1475" s="12">
        <v>2022</v>
      </c>
      <c r="G1475" s="12">
        <v>12102022</v>
      </c>
      <c r="H1475" s="49" t="s">
        <v>903</v>
      </c>
      <c r="I1475" s="585">
        <v>27798</v>
      </c>
      <c r="J1475" s="44">
        <v>0</v>
      </c>
    </row>
    <row r="1476" spans="1:10" ht="51.75" x14ac:dyDescent="0.25">
      <c r="A1476" s="127"/>
      <c r="B1476" s="128"/>
      <c r="C1476" s="455"/>
      <c r="D1476" s="52" t="s">
        <v>972</v>
      </c>
      <c r="E1476" s="454"/>
      <c r="F1476" s="12">
        <v>2022</v>
      </c>
      <c r="G1476" s="12"/>
      <c r="H1476" s="49" t="s">
        <v>903</v>
      </c>
      <c r="I1476" s="585">
        <v>19278</v>
      </c>
      <c r="J1476" s="44">
        <v>0</v>
      </c>
    </row>
    <row r="1477" spans="1:10" ht="51.75" x14ac:dyDescent="0.25">
      <c r="A1477" s="127"/>
      <c r="B1477" s="51"/>
      <c r="C1477" s="12"/>
      <c r="D1477" s="129" t="s">
        <v>890</v>
      </c>
      <c r="E1477" s="454"/>
      <c r="F1477" s="12">
        <v>2022</v>
      </c>
      <c r="G1477" s="85" t="s">
        <v>5034</v>
      </c>
      <c r="H1477" s="49" t="s">
        <v>903</v>
      </c>
      <c r="I1477" s="585">
        <v>14100</v>
      </c>
      <c r="J1477" s="44">
        <v>14100</v>
      </c>
    </row>
    <row r="1478" spans="1:10" ht="51.75" x14ac:dyDescent="0.25">
      <c r="A1478" s="127"/>
      <c r="B1478" s="130"/>
      <c r="C1478" s="131"/>
      <c r="D1478" s="129" t="s">
        <v>889</v>
      </c>
      <c r="E1478" s="454"/>
      <c r="F1478" s="12">
        <v>2022</v>
      </c>
      <c r="G1478" s="85" t="s">
        <v>5033</v>
      </c>
      <c r="H1478" s="49" t="s">
        <v>903</v>
      </c>
      <c r="I1478" s="585">
        <v>11310</v>
      </c>
      <c r="J1478" s="44">
        <v>11310</v>
      </c>
    </row>
    <row r="1479" spans="1:10" ht="51.75" x14ac:dyDescent="0.25">
      <c r="A1479" s="127"/>
      <c r="B1479" s="130"/>
      <c r="C1479" s="131"/>
      <c r="D1479" s="129" t="s">
        <v>973</v>
      </c>
      <c r="E1479" s="454"/>
      <c r="F1479" s="12">
        <v>2022</v>
      </c>
      <c r="G1479" s="12">
        <v>231818032022</v>
      </c>
      <c r="H1479" s="49" t="s">
        <v>903</v>
      </c>
      <c r="I1479" s="585">
        <v>11913</v>
      </c>
      <c r="J1479" s="44">
        <v>0</v>
      </c>
    </row>
    <row r="1480" spans="1:10" ht="51.75" x14ac:dyDescent="0.25">
      <c r="A1480" s="127"/>
      <c r="B1480" s="130"/>
      <c r="C1480" s="131"/>
      <c r="D1480" s="132" t="s">
        <v>888</v>
      </c>
      <c r="E1480" s="454"/>
      <c r="F1480" s="12">
        <v>2022</v>
      </c>
      <c r="G1480" s="12">
        <v>1</v>
      </c>
      <c r="H1480" s="49" t="s">
        <v>903</v>
      </c>
      <c r="I1480" s="585">
        <v>11290</v>
      </c>
      <c r="J1480" s="44">
        <v>11290</v>
      </c>
    </row>
    <row r="1481" spans="1:10" ht="51.75" x14ac:dyDescent="0.25">
      <c r="A1481" s="127"/>
      <c r="B1481" s="130"/>
      <c r="C1481" s="131"/>
      <c r="D1481" s="133" t="s">
        <v>974</v>
      </c>
      <c r="E1481" s="454"/>
      <c r="F1481" s="12">
        <v>2021</v>
      </c>
      <c r="G1481" s="12"/>
      <c r="H1481" s="49" t="s">
        <v>903</v>
      </c>
      <c r="I1481" s="585">
        <v>16158</v>
      </c>
      <c r="J1481" s="44">
        <v>0</v>
      </c>
    </row>
    <row r="1482" spans="1:10" ht="51.75" x14ac:dyDescent="0.25">
      <c r="A1482" s="127"/>
      <c r="B1482" s="130"/>
      <c r="C1482" s="131"/>
      <c r="D1482" s="133" t="s">
        <v>975</v>
      </c>
      <c r="E1482" s="454"/>
      <c r="F1482" s="12">
        <v>2021</v>
      </c>
      <c r="G1482" s="12">
        <v>10136020213</v>
      </c>
      <c r="H1482" s="49" t="s">
        <v>903</v>
      </c>
      <c r="I1482" s="585">
        <v>11342</v>
      </c>
      <c r="J1482" s="44">
        <v>0</v>
      </c>
    </row>
    <row r="1483" spans="1:10" ht="51.75" x14ac:dyDescent="0.25">
      <c r="A1483" s="127"/>
      <c r="B1483" s="130"/>
      <c r="C1483" s="131"/>
      <c r="D1483" s="132" t="s">
        <v>976</v>
      </c>
      <c r="E1483" s="454"/>
      <c r="F1483" s="12">
        <v>2021</v>
      </c>
      <c r="G1483" s="85" t="s">
        <v>5001</v>
      </c>
      <c r="H1483" s="49" t="s">
        <v>903</v>
      </c>
      <c r="I1483" s="585">
        <v>16557</v>
      </c>
      <c r="J1483" s="44">
        <v>0</v>
      </c>
    </row>
    <row r="1484" spans="1:10" ht="51.75" x14ac:dyDescent="0.25">
      <c r="A1484" s="127"/>
      <c r="B1484" s="130"/>
      <c r="C1484" s="131"/>
      <c r="D1484" s="19" t="s">
        <v>977</v>
      </c>
      <c r="E1484" s="454"/>
      <c r="F1484" s="12">
        <v>2021</v>
      </c>
      <c r="G1484" s="85" t="s">
        <v>5002</v>
      </c>
      <c r="H1484" s="49" t="s">
        <v>903</v>
      </c>
      <c r="I1484" s="585">
        <v>23899</v>
      </c>
      <c r="J1484" s="44">
        <v>0</v>
      </c>
    </row>
    <row r="1485" spans="1:10" ht="51.75" x14ac:dyDescent="0.25">
      <c r="A1485" s="127"/>
      <c r="B1485" s="130"/>
      <c r="C1485" s="131"/>
      <c r="D1485" s="134" t="s">
        <v>978</v>
      </c>
      <c r="E1485" s="454"/>
      <c r="F1485" s="12">
        <v>2021</v>
      </c>
      <c r="G1485" s="85" t="s">
        <v>5000</v>
      </c>
      <c r="H1485" s="49" t="s">
        <v>903</v>
      </c>
      <c r="I1485" s="585">
        <v>28869</v>
      </c>
      <c r="J1485" s="44">
        <v>0</v>
      </c>
    </row>
    <row r="1486" spans="1:10" ht="51.75" x14ac:dyDescent="0.25">
      <c r="A1486" s="127"/>
      <c r="B1486" s="51"/>
      <c r="C1486" s="12"/>
      <c r="D1486" s="135" t="s">
        <v>979</v>
      </c>
      <c r="E1486" s="52"/>
      <c r="F1486" s="12">
        <v>2021</v>
      </c>
      <c r="G1486" s="85" t="s">
        <v>5027</v>
      </c>
      <c r="H1486" s="49" t="s">
        <v>903</v>
      </c>
      <c r="I1486" s="585">
        <v>21152</v>
      </c>
      <c r="J1486" s="44">
        <v>0</v>
      </c>
    </row>
    <row r="1487" spans="1:10" ht="51.75" x14ac:dyDescent="0.25">
      <c r="A1487" s="127"/>
      <c r="B1487" s="51"/>
      <c r="C1487" s="12"/>
      <c r="D1487" s="135" t="s">
        <v>979</v>
      </c>
      <c r="E1487" s="52"/>
      <c r="F1487" s="12">
        <v>2021</v>
      </c>
      <c r="G1487" s="85" t="s">
        <v>5028</v>
      </c>
      <c r="H1487" s="49" t="s">
        <v>903</v>
      </c>
      <c r="I1487" s="585">
        <v>21152</v>
      </c>
      <c r="J1487" s="44">
        <v>0</v>
      </c>
    </row>
    <row r="1488" spans="1:10" ht="51.75" x14ac:dyDescent="0.25">
      <c r="A1488" s="127"/>
      <c r="B1488" s="51"/>
      <c r="C1488" s="12"/>
      <c r="D1488" s="82" t="s">
        <v>980</v>
      </c>
      <c r="E1488" s="454"/>
      <c r="F1488" s="12">
        <v>2021</v>
      </c>
      <c r="G1488" s="85"/>
      <c r="H1488" s="49" t="s">
        <v>903</v>
      </c>
      <c r="I1488" s="585">
        <v>11127</v>
      </c>
      <c r="J1488" s="44">
        <v>11127</v>
      </c>
    </row>
    <row r="1489" spans="1:16" ht="51.75" x14ac:dyDescent="0.25">
      <c r="A1489" s="127"/>
      <c r="B1489" s="51"/>
      <c r="C1489" s="12"/>
      <c r="D1489" s="82" t="s">
        <v>863</v>
      </c>
      <c r="E1489" s="454"/>
      <c r="F1489" s="12">
        <v>2021</v>
      </c>
      <c r="G1489" s="85" t="s">
        <v>5006</v>
      </c>
      <c r="H1489" s="49" t="s">
        <v>903</v>
      </c>
      <c r="I1489" s="585">
        <v>25318</v>
      </c>
      <c r="J1489" s="44">
        <v>25318</v>
      </c>
    </row>
    <row r="1490" spans="1:16" ht="51.75" x14ac:dyDescent="0.25">
      <c r="A1490" s="127"/>
      <c r="B1490" s="51"/>
      <c r="C1490" s="12"/>
      <c r="D1490" s="82" t="s">
        <v>981</v>
      </c>
      <c r="E1490" s="454"/>
      <c r="F1490" s="12">
        <v>2021</v>
      </c>
      <c r="G1490" s="85" t="s">
        <v>5004</v>
      </c>
      <c r="H1490" s="49" t="s">
        <v>903</v>
      </c>
      <c r="I1490" s="585">
        <v>10910</v>
      </c>
      <c r="J1490" s="44">
        <v>10910</v>
      </c>
    </row>
    <row r="1491" spans="1:16" ht="51.75" x14ac:dyDescent="0.25">
      <c r="A1491" s="127"/>
      <c r="B1491" s="51"/>
      <c r="C1491" s="12"/>
      <c r="D1491" s="82" t="s">
        <v>982</v>
      </c>
      <c r="E1491" s="454"/>
      <c r="F1491" s="12">
        <v>2021</v>
      </c>
      <c r="G1491" s="85" t="s">
        <v>5003</v>
      </c>
      <c r="H1491" s="49" t="s">
        <v>903</v>
      </c>
      <c r="I1491" s="585">
        <v>11200</v>
      </c>
      <c r="J1491" s="44">
        <v>11200</v>
      </c>
    </row>
    <row r="1492" spans="1:16" ht="51.75" x14ac:dyDescent="0.25">
      <c r="A1492" s="127"/>
      <c r="B1492" s="51"/>
      <c r="C1492" s="2"/>
      <c r="D1492" s="136" t="s">
        <v>983</v>
      </c>
      <c r="E1492" s="454"/>
      <c r="F1492" s="12">
        <v>2021</v>
      </c>
      <c r="G1492" s="85" t="s">
        <v>5008</v>
      </c>
      <c r="H1492" s="49" t="s">
        <v>903</v>
      </c>
      <c r="I1492" s="585">
        <v>11400</v>
      </c>
      <c r="J1492" s="137">
        <v>11400</v>
      </c>
    </row>
    <row r="1493" spans="1:16" ht="51.75" x14ac:dyDescent="0.25">
      <c r="A1493" s="127"/>
      <c r="B1493" s="51"/>
      <c r="C1493" s="2"/>
      <c r="D1493" s="136" t="s">
        <v>984</v>
      </c>
      <c r="E1493" s="454"/>
      <c r="F1493" s="12">
        <v>2021</v>
      </c>
      <c r="G1493" s="85" t="s">
        <v>5007</v>
      </c>
      <c r="H1493" s="49" t="s">
        <v>903</v>
      </c>
      <c r="I1493" s="585">
        <v>17920</v>
      </c>
      <c r="J1493" s="137">
        <v>17920</v>
      </c>
    </row>
    <row r="1494" spans="1:16" ht="51.75" x14ac:dyDescent="0.25">
      <c r="A1494" s="127"/>
      <c r="B1494" s="51"/>
      <c r="C1494" s="2"/>
      <c r="D1494" s="82" t="s">
        <v>985</v>
      </c>
      <c r="E1494" s="52"/>
      <c r="F1494" s="12">
        <v>2020</v>
      </c>
      <c r="G1494" s="12">
        <v>101360202000008</v>
      </c>
      <c r="H1494" s="49" t="s">
        <v>903</v>
      </c>
      <c r="I1494" s="585">
        <v>10893</v>
      </c>
      <c r="J1494" s="44">
        <v>10893</v>
      </c>
      <c r="P1494" s="138"/>
    </row>
    <row r="1495" spans="1:16" ht="51.75" x14ac:dyDescent="0.25">
      <c r="A1495" s="127"/>
      <c r="B1495" s="51"/>
      <c r="C1495" s="2"/>
      <c r="D1495" s="82" t="s">
        <v>249</v>
      </c>
      <c r="E1495" s="52"/>
      <c r="F1495" s="12">
        <v>2020</v>
      </c>
      <c r="G1495" s="85" t="s">
        <v>4999</v>
      </c>
      <c r="H1495" s="49" t="s">
        <v>903</v>
      </c>
      <c r="I1495" s="585">
        <v>33000</v>
      </c>
      <c r="J1495" s="44">
        <v>33000</v>
      </c>
    </row>
    <row r="1496" spans="1:16" ht="51" x14ac:dyDescent="0.25">
      <c r="A1496" s="123"/>
      <c r="B1496" s="139"/>
      <c r="C1496" s="140"/>
      <c r="D1496" s="95" t="s">
        <v>986</v>
      </c>
      <c r="E1496" s="95"/>
      <c r="F1496" s="100">
        <v>2018</v>
      </c>
      <c r="G1496" s="100">
        <v>1012600045</v>
      </c>
      <c r="H1496" s="141" t="s">
        <v>903</v>
      </c>
      <c r="I1496" s="1201">
        <v>58583.85</v>
      </c>
      <c r="J1496" s="142">
        <v>0</v>
      </c>
    </row>
    <row r="1497" spans="1:16" ht="51" x14ac:dyDescent="0.25">
      <c r="A1497" s="123"/>
      <c r="B1497" s="139"/>
      <c r="C1497" s="140"/>
      <c r="D1497" s="95" t="s">
        <v>986</v>
      </c>
      <c r="E1497" s="95"/>
      <c r="F1497" s="100">
        <v>2018</v>
      </c>
      <c r="G1497" s="100">
        <v>1012600043</v>
      </c>
      <c r="H1497" s="141" t="s">
        <v>903</v>
      </c>
      <c r="I1497" s="1201">
        <v>58583.85</v>
      </c>
      <c r="J1497" s="143">
        <v>0</v>
      </c>
    </row>
    <row r="1498" spans="1:16" ht="51" x14ac:dyDescent="0.25">
      <c r="A1498" s="127"/>
      <c r="B1498" s="139"/>
      <c r="C1498" s="140"/>
      <c r="D1498" s="95" t="s">
        <v>987</v>
      </c>
      <c r="E1498" s="95"/>
      <c r="F1498" s="100">
        <v>2013</v>
      </c>
      <c r="G1498" s="100">
        <v>1012600012</v>
      </c>
      <c r="H1498" s="141" t="s">
        <v>903</v>
      </c>
      <c r="I1498" s="1201">
        <v>178858.08</v>
      </c>
      <c r="J1498" s="142">
        <v>0</v>
      </c>
    </row>
    <row r="1499" spans="1:16" ht="51" x14ac:dyDescent="0.25">
      <c r="A1499" s="127"/>
      <c r="B1499" s="139"/>
      <c r="C1499" s="140"/>
      <c r="D1499" s="95" t="s">
        <v>988</v>
      </c>
      <c r="E1499" s="100"/>
      <c r="F1499" s="100">
        <v>2013</v>
      </c>
      <c r="G1499" s="100">
        <v>1012600044</v>
      </c>
      <c r="H1499" s="141" t="s">
        <v>903</v>
      </c>
      <c r="I1499" s="1201">
        <v>15100</v>
      </c>
      <c r="J1499" s="142">
        <v>0</v>
      </c>
    </row>
    <row r="1500" spans="1:16" ht="51" x14ac:dyDescent="0.25">
      <c r="A1500" s="127"/>
      <c r="B1500" s="139"/>
      <c r="C1500" s="140"/>
      <c r="D1500" s="95" t="s">
        <v>989</v>
      </c>
      <c r="E1500" s="100"/>
      <c r="F1500" s="100">
        <v>2013</v>
      </c>
      <c r="G1500" s="100">
        <v>1012600025</v>
      </c>
      <c r="H1500" s="141" t="s">
        <v>903</v>
      </c>
      <c r="I1500" s="1201">
        <v>13500</v>
      </c>
      <c r="J1500" s="142">
        <v>0</v>
      </c>
    </row>
    <row r="1501" spans="1:16" ht="51" x14ac:dyDescent="0.25">
      <c r="A1501" s="127"/>
      <c r="B1501" s="139"/>
      <c r="C1501" s="140"/>
      <c r="D1501" s="95" t="s">
        <v>990</v>
      </c>
      <c r="E1501" s="95"/>
      <c r="F1501" s="100">
        <v>2013</v>
      </c>
      <c r="G1501" s="100">
        <v>1012600014</v>
      </c>
      <c r="H1501" s="141" t="s">
        <v>903</v>
      </c>
      <c r="I1501" s="1201">
        <v>15667.5</v>
      </c>
      <c r="J1501" s="142">
        <v>0</v>
      </c>
    </row>
    <row r="1502" spans="1:16" ht="51" x14ac:dyDescent="0.25">
      <c r="A1502" s="127"/>
      <c r="B1502" s="139"/>
      <c r="C1502" s="140"/>
      <c r="D1502" s="95" t="s">
        <v>991</v>
      </c>
      <c r="E1502" s="100"/>
      <c r="F1502" s="100">
        <v>2014</v>
      </c>
      <c r="G1502" s="100">
        <v>1012400052</v>
      </c>
      <c r="H1502" s="141" t="s">
        <v>903</v>
      </c>
      <c r="I1502" s="1201">
        <v>22680</v>
      </c>
      <c r="J1502" s="142">
        <v>0</v>
      </c>
    </row>
    <row r="1503" spans="1:16" ht="51" x14ac:dyDescent="0.25">
      <c r="A1503" s="123"/>
      <c r="B1503" s="32"/>
      <c r="C1503" s="140"/>
      <c r="D1503" s="124" t="s">
        <v>992</v>
      </c>
      <c r="E1503" s="100"/>
      <c r="F1503" s="33">
        <v>2009</v>
      </c>
      <c r="G1503" s="33">
        <v>1012400069</v>
      </c>
      <c r="H1503" s="141" t="s">
        <v>903</v>
      </c>
      <c r="I1503" s="583">
        <v>153077</v>
      </c>
      <c r="J1503" s="125">
        <v>0</v>
      </c>
    </row>
    <row r="1504" spans="1:16" ht="51" x14ac:dyDescent="0.25">
      <c r="A1504" s="123">
        <v>1546</v>
      </c>
      <c r="B1504" s="32"/>
      <c r="C1504" s="140"/>
      <c r="D1504" s="27" t="s">
        <v>986</v>
      </c>
      <c r="E1504" s="100">
        <v>1</v>
      </c>
      <c r="F1504" s="33" t="s">
        <v>993</v>
      </c>
      <c r="G1504" s="33">
        <v>1012600004</v>
      </c>
      <c r="H1504" s="141" t="s">
        <v>903</v>
      </c>
      <c r="I1504" s="583">
        <v>13134.34</v>
      </c>
      <c r="J1504" s="125">
        <v>0</v>
      </c>
    </row>
    <row r="1505" spans="1:10" ht="51" x14ac:dyDescent="0.25">
      <c r="A1505" s="123">
        <v>1550</v>
      </c>
      <c r="B1505" s="32"/>
      <c r="C1505" s="140"/>
      <c r="D1505" s="27" t="s">
        <v>994</v>
      </c>
      <c r="E1505" s="100">
        <v>1</v>
      </c>
      <c r="F1505" s="33">
        <v>2007</v>
      </c>
      <c r="G1505" s="33">
        <v>1012400018</v>
      </c>
      <c r="H1505" s="141" t="s">
        <v>903</v>
      </c>
      <c r="I1505" s="583">
        <v>236400</v>
      </c>
      <c r="J1505" s="125">
        <v>0</v>
      </c>
    </row>
    <row r="1506" spans="1:10" ht="51" x14ac:dyDescent="0.25">
      <c r="A1506" s="123"/>
      <c r="B1506" s="32"/>
      <c r="C1506" s="140"/>
      <c r="D1506" s="27" t="s">
        <v>995</v>
      </c>
      <c r="E1506" s="100">
        <v>1</v>
      </c>
      <c r="F1506" s="33">
        <v>2008</v>
      </c>
      <c r="G1506" s="33">
        <v>1012600002</v>
      </c>
      <c r="H1506" s="141" t="s">
        <v>903</v>
      </c>
      <c r="I1506" s="583">
        <v>11000</v>
      </c>
      <c r="J1506" s="125">
        <v>0</v>
      </c>
    </row>
    <row r="1507" spans="1:10" ht="51" x14ac:dyDescent="0.25">
      <c r="A1507" s="123"/>
      <c r="B1507" s="63"/>
      <c r="C1507" s="95"/>
      <c r="D1507" s="124" t="s">
        <v>996</v>
      </c>
      <c r="E1507" s="33">
        <v>1</v>
      </c>
      <c r="F1507" s="33">
        <v>2008</v>
      </c>
      <c r="G1507" s="33">
        <v>1012600047</v>
      </c>
      <c r="H1507" s="141" t="s">
        <v>903</v>
      </c>
      <c r="I1507" s="583">
        <v>10000</v>
      </c>
      <c r="J1507" s="125">
        <v>0</v>
      </c>
    </row>
    <row r="1508" spans="1:10" ht="51" x14ac:dyDescent="0.25">
      <c r="A1508" s="123"/>
      <c r="B1508" s="32"/>
      <c r="C1508" s="95"/>
      <c r="D1508" s="27" t="s">
        <v>997</v>
      </c>
      <c r="E1508" s="33">
        <v>1</v>
      </c>
      <c r="F1508" s="33">
        <v>2011</v>
      </c>
      <c r="G1508" s="33">
        <v>1012400009</v>
      </c>
      <c r="H1508" s="141" t="s">
        <v>903</v>
      </c>
      <c r="I1508" s="583">
        <v>11700</v>
      </c>
      <c r="J1508" s="125">
        <v>0</v>
      </c>
    </row>
    <row r="1509" spans="1:10" ht="51" x14ac:dyDescent="0.25">
      <c r="A1509" s="123"/>
      <c r="B1509" s="32"/>
      <c r="C1509" s="95"/>
      <c r="D1509" s="27" t="s">
        <v>998</v>
      </c>
      <c r="E1509" s="33">
        <v>1</v>
      </c>
      <c r="F1509" s="33">
        <v>2011</v>
      </c>
      <c r="G1509" s="33">
        <v>1012400049</v>
      </c>
      <c r="H1509" s="141" t="s">
        <v>903</v>
      </c>
      <c r="I1509" s="583">
        <v>13300</v>
      </c>
      <c r="J1509" s="125">
        <v>0</v>
      </c>
    </row>
    <row r="1510" spans="1:10" ht="51" x14ac:dyDescent="0.25">
      <c r="A1510" s="123"/>
      <c r="B1510" s="32"/>
      <c r="C1510" s="95"/>
      <c r="D1510" s="27" t="s">
        <v>778</v>
      </c>
      <c r="E1510" s="33">
        <v>1</v>
      </c>
      <c r="F1510" s="33">
        <v>2012</v>
      </c>
      <c r="G1510" s="33">
        <v>1012600015</v>
      </c>
      <c r="H1510" s="141" t="s">
        <v>903</v>
      </c>
      <c r="I1510" s="583">
        <v>31765</v>
      </c>
      <c r="J1510" s="125">
        <v>0</v>
      </c>
    </row>
    <row r="1511" spans="1:10" ht="51" x14ac:dyDescent="0.25">
      <c r="A1511" s="123"/>
      <c r="B1511" s="32"/>
      <c r="C1511" s="95"/>
      <c r="D1511" s="27" t="s">
        <v>867</v>
      </c>
      <c r="E1511" s="33">
        <v>1</v>
      </c>
      <c r="F1511" s="33">
        <v>2012</v>
      </c>
      <c r="G1511" s="33">
        <v>1012600013</v>
      </c>
      <c r="H1511" s="141" t="s">
        <v>903</v>
      </c>
      <c r="I1511" s="583">
        <v>32850</v>
      </c>
      <c r="J1511" s="125">
        <v>0</v>
      </c>
    </row>
    <row r="1512" spans="1:10" ht="51" x14ac:dyDescent="0.25">
      <c r="A1512" s="123"/>
      <c r="B1512" s="32"/>
      <c r="C1512" s="95"/>
      <c r="D1512" s="27" t="s">
        <v>449</v>
      </c>
      <c r="E1512" s="33">
        <v>1</v>
      </c>
      <c r="F1512" s="33">
        <v>2015</v>
      </c>
      <c r="G1512" s="33">
        <v>1012600009</v>
      </c>
      <c r="H1512" s="141" t="s">
        <v>903</v>
      </c>
      <c r="I1512" s="583">
        <v>40000</v>
      </c>
      <c r="J1512" s="125">
        <v>0</v>
      </c>
    </row>
    <row r="1513" spans="1:10" ht="51" x14ac:dyDescent="0.25">
      <c r="A1513" s="123"/>
      <c r="B1513" s="32"/>
      <c r="C1513" s="95"/>
      <c r="D1513" s="27" t="s">
        <v>701</v>
      </c>
      <c r="E1513" s="33">
        <v>1</v>
      </c>
      <c r="F1513" s="33">
        <v>2016</v>
      </c>
      <c r="G1513" s="33"/>
      <c r="H1513" s="141" t="s">
        <v>903</v>
      </c>
      <c r="I1513" s="583">
        <v>32816</v>
      </c>
      <c r="J1513" s="125">
        <v>0</v>
      </c>
    </row>
    <row r="1514" spans="1:10" ht="51" x14ac:dyDescent="0.25">
      <c r="A1514" s="123"/>
      <c r="B1514" s="32"/>
      <c r="C1514" s="95"/>
      <c r="D1514" s="27" t="s">
        <v>999</v>
      </c>
      <c r="E1514" s="33">
        <v>1</v>
      </c>
      <c r="F1514" s="33">
        <v>2016</v>
      </c>
      <c r="G1514" s="33">
        <v>1012400040</v>
      </c>
      <c r="H1514" s="141" t="s">
        <v>903</v>
      </c>
      <c r="I1514" s="583">
        <v>10100</v>
      </c>
      <c r="J1514" s="125">
        <v>0</v>
      </c>
    </row>
    <row r="1515" spans="1:10" ht="51" x14ac:dyDescent="0.25">
      <c r="A1515" s="123"/>
      <c r="B1515" s="32"/>
      <c r="C1515" s="95"/>
      <c r="D1515" s="27" t="s">
        <v>1000</v>
      </c>
      <c r="E1515" s="33">
        <v>1</v>
      </c>
      <c r="F1515" s="33">
        <v>2016</v>
      </c>
      <c r="G1515" s="33">
        <v>1012400077</v>
      </c>
      <c r="H1515" s="141" t="s">
        <v>903</v>
      </c>
      <c r="I1515" s="583">
        <v>12670</v>
      </c>
      <c r="J1515" s="125">
        <v>0</v>
      </c>
    </row>
    <row r="1516" spans="1:10" ht="51" x14ac:dyDescent="0.25">
      <c r="A1516" s="123"/>
      <c r="B1516" s="32"/>
      <c r="C1516" s="95"/>
      <c r="D1516" s="27" t="s">
        <v>1001</v>
      </c>
      <c r="E1516" s="33">
        <v>1</v>
      </c>
      <c r="F1516" s="33">
        <v>2016</v>
      </c>
      <c r="G1516" s="33">
        <v>1012600052</v>
      </c>
      <c r="H1516" s="141" t="s">
        <v>903</v>
      </c>
      <c r="I1516" s="583">
        <v>14580</v>
      </c>
      <c r="J1516" s="125">
        <v>0</v>
      </c>
    </row>
    <row r="1517" spans="1:10" ht="51" x14ac:dyDescent="0.25">
      <c r="A1517" s="123"/>
      <c r="B1517" s="32"/>
      <c r="C1517" s="95"/>
      <c r="D1517" s="27" t="s">
        <v>1002</v>
      </c>
      <c r="E1517" s="33">
        <v>1</v>
      </c>
      <c r="F1517" s="33">
        <v>2016</v>
      </c>
      <c r="G1517" s="33">
        <v>1012600056</v>
      </c>
      <c r="H1517" s="141" t="s">
        <v>903</v>
      </c>
      <c r="I1517" s="583">
        <v>13646.61</v>
      </c>
      <c r="J1517" s="125">
        <v>0</v>
      </c>
    </row>
    <row r="1518" spans="1:10" ht="51" x14ac:dyDescent="0.25">
      <c r="A1518" s="123"/>
      <c r="B1518" s="32"/>
      <c r="C1518" s="95"/>
      <c r="D1518" s="27" t="s">
        <v>1003</v>
      </c>
      <c r="E1518" s="33">
        <v>1</v>
      </c>
      <c r="F1518" s="33">
        <v>2016</v>
      </c>
      <c r="G1518" s="33">
        <v>1012600049</v>
      </c>
      <c r="H1518" s="141" t="s">
        <v>903</v>
      </c>
      <c r="I1518" s="583">
        <v>10818</v>
      </c>
      <c r="J1518" s="125">
        <v>0</v>
      </c>
    </row>
    <row r="1519" spans="1:10" ht="51" x14ac:dyDescent="0.25">
      <c r="A1519" s="123"/>
      <c r="B1519" s="32"/>
      <c r="C1519" s="95"/>
      <c r="D1519" s="27" t="s">
        <v>1164</v>
      </c>
      <c r="E1519" s="12">
        <v>1</v>
      </c>
      <c r="F1519" s="4">
        <v>2008</v>
      </c>
      <c r="G1519" s="4" t="s">
        <v>5017</v>
      </c>
      <c r="H1519" s="141" t="s">
        <v>903</v>
      </c>
      <c r="I1519" s="583">
        <v>19800</v>
      </c>
      <c r="J1519" s="125">
        <v>0</v>
      </c>
    </row>
    <row r="1520" spans="1:10" ht="51" x14ac:dyDescent="0.25">
      <c r="A1520" s="123"/>
      <c r="B1520" s="32"/>
      <c r="C1520" s="95"/>
      <c r="D1520" s="27" t="s">
        <v>3553</v>
      </c>
      <c r="E1520" s="12"/>
      <c r="F1520" s="4">
        <v>2023</v>
      </c>
      <c r="G1520" s="4">
        <v>101000326</v>
      </c>
      <c r="H1520" s="141" t="s">
        <v>903</v>
      </c>
      <c r="I1520" s="583">
        <v>87141.66</v>
      </c>
      <c r="J1520" s="125">
        <v>0</v>
      </c>
    </row>
    <row r="1521" spans="1:10" ht="51" x14ac:dyDescent="0.25">
      <c r="A1521" s="123"/>
      <c r="B1521" s="32"/>
      <c r="C1521" s="95"/>
      <c r="D1521" s="27" t="s">
        <v>6987</v>
      </c>
      <c r="E1521" s="12"/>
      <c r="F1521" s="4"/>
      <c r="G1521" s="1181" t="s">
        <v>6988</v>
      </c>
      <c r="H1521" s="141" t="s">
        <v>903</v>
      </c>
      <c r="I1521" s="583">
        <v>50000</v>
      </c>
      <c r="J1521" s="125">
        <v>0</v>
      </c>
    </row>
    <row r="1522" spans="1:10" ht="51" x14ac:dyDescent="0.25">
      <c r="A1522" s="123"/>
      <c r="B1522" s="32"/>
      <c r="C1522" s="95"/>
      <c r="D1522" s="27" t="s">
        <v>6989</v>
      </c>
      <c r="E1522" s="12"/>
      <c r="F1522" s="4"/>
      <c r="G1522" s="1181" t="s">
        <v>6990</v>
      </c>
      <c r="H1522" s="141" t="s">
        <v>903</v>
      </c>
      <c r="I1522" s="583">
        <v>16200</v>
      </c>
      <c r="J1522" s="125">
        <v>0</v>
      </c>
    </row>
    <row r="1523" spans="1:10" ht="51" x14ac:dyDescent="0.25">
      <c r="A1523" s="123"/>
      <c r="B1523" s="32"/>
      <c r="C1523" s="95"/>
      <c r="D1523" s="27" t="s">
        <v>6991</v>
      </c>
      <c r="E1523" s="12"/>
      <c r="F1523" s="4"/>
      <c r="G1523" s="4"/>
      <c r="H1523" s="141" t="s">
        <v>903</v>
      </c>
      <c r="I1523" s="583">
        <v>12340</v>
      </c>
      <c r="J1523" s="125">
        <v>0</v>
      </c>
    </row>
    <row r="1524" spans="1:10" ht="51" x14ac:dyDescent="0.25">
      <c r="A1524" s="123"/>
      <c r="B1524" s="32"/>
      <c r="C1524" s="95"/>
      <c r="D1524" s="27" t="s">
        <v>7033</v>
      </c>
      <c r="E1524" s="12"/>
      <c r="F1524" s="4"/>
      <c r="G1524" s="1180">
        <v>101000411</v>
      </c>
      <c r="H1524" s="141" t="s">
        <v>903</v>
      </c>
      <c r="I1524" s="583">
        <v>17760</v>
      </c>
      <c r="J1524" s="125">
        <v>0</v>
      </c>
    </row>
    <row r="1525" spans="1:10" ht="51" x14ac:dyDescent="0.25">
      <c r="A1525" s="123"/>
      <c r="B1525" s="32"/>
      <c r="C1525" s="95"/>
      <c r="D1525" s="27" t="s">
        <v>7033</v>
      </c>
      <c r="E1525" s="12"/>
      <c r="F1525" s="4"/>
      <c r="G1525" s="1180">
        <v>101000412</v>
      </c>
      <c r="H1525" s="141" t="s">
        <v>903</v>
      </c>
      <c r="I1525" s="583">
        <v>17760</v>
      </c>
      <c r="J1525" s="125">
        <v>0</v>
      </c>
    </row>
    <row r="1526" spans="1:10" ht="51" x14ac:dyDescent="0.25">
      <c r="A1526" s="123"/>
      <c r="B1526" s="32"/>
      <c r="C1526" s="95"/>
      <c r="D1526" s="27" t="s">
        <v>7034</v>
      </c>
      <c r="E1526" s="12"/>
      <c r="F1526" s="4"/>
      <c r="G1526" s="1180">
        <v>101000413</v>
      </c>
      <c r="H1526" s="141" t="s">
        <v>903</v>
      </c>
      <c r="I1526" s="583">
        <v>14006.4</v>
      </c>
      <c r="J1526" s="125">
        <v>0</v>
      </c>
    </row>
    <row r="1527" spans="1:10" ht="51" x14ac:dyDescent="0.25">
      <c r="A1527" s="123"/>
      <c r="B1527" s="32"/>
      <c r="C1527" s="95"/>
      <c r="D1527" s="27" t="s">
        <v>7035</v>
      </c>
      <c r="E1527" s="12"/>
      <c r="F1527" s="4"/>
      <c r="G1527" s="1180">
        <v>101000414</v>
      </c>
      <c r="H1527" s="141" t="s">
        <v>903</v>
      </c>
      <c r="I1527" s="583">
        <v>40320</v>
      </c>
      <c r="J1527" s="125">
        <v>0</v>
      </c>
    </row>
    <row r="1528" spans="1:10" ht="51" x14ac:dyDescent="0.25">
      <c r="A1528" s="123"/>
      <c r="B1528" s="32"/>
      <c r="C1528" s="95"/>
      <c r="D1528" s="27" t="s">
        <v>7035</v>
      </c>
      <c r="E1528" s="12"/>
      <c r="F1528" s="4"/>
      <c r="G1528" s="1180">
        <v>101000414</v>
      </c>
      <c r="H1528" s="141" t="s">
        <v>903</v>
      </c>
      <c r="I1528" s="583">
        <v>40320</v>
      </c>
      <c r="J1528" s="125">
        <v>0</v>
      </c>
    </row>
    <row r="1529" spans="1:10" ht="51" x14ac:dyDescent="0.25">
      <c r="A1529" s="123"/>
      <c r="B1529" s="32"/>
      <c r="C1529" s="95"/>
      <c r="D1529" s="27" t="s">
        <v>7036</v>
      </c>
      <c r="E1529" s="12"/>
      <c r="F1529" s="4"/>
      <c r="G1529" s="4">
        <v>101344523</v>
      </c>
      <c r="H1529" s="141" t="s">
        <v>903</v>
      </c>
      <c r="I1529" s="583">
        <v>23144</v>
      </c>
      <c r="J1529" s="125">
        <v>0</v>
      </c>
    </row>
    <row r="1530" spans="1:10" ht="51" x14ac:dyDescent="0.25">
      <c r="A1530" s="123"/>
      <c r="B1530" s="32"/>
      <c r="C1530" s="95"/>
      <c r="D1530" s="27" t="s">
        <v>7036</v>
      </c>
      <c r="E1530" s="12"/>
      <c r="F1530" s="4"/>
      <c r="G1530" s="4">
        <v>101344525</v>
      </c>
      <c r="H1530" s="141" t="s">
        <v>903</v>
      </c>
      <c r="I1530" s="583">
        <v>23144</v>
      </c>
      <c r="J1530" s="125">
        <v>0</v>
      </c>
    </row>
    <row r="1531" spans="1:10" ht="51" x14ac:dyDescent="0.25">
      <c r="A1531" s="123"/>
      <c r="B1531" s="32"/>
      <c r="C1531" s="95"/>
      <c r="D1531" s="27" t="s">
        <v>7036</v>
      </c>
      <c r="E1531" s="12"/>
      <c r="F1531" s="4"/>
      <c r="G1531" s="4">
        <v>101344529</v>
      </c>
      <c r="H1531" s="141" t="s">
        <v>903</v>
      </c>
      <c r="I1531" s="583">
        <v>23144</v>
      </c>
      <c r="J1531" s="125">
        <v>0</v>
      </c>
    </row>
    <row r="1532" spans="1:10" ht="51" x14ac:dyDescent="0.25">
      <c r="A1532" s="123"/>
      <c r="B1532" s="32"/>
      <c r="C1532" s="95"/>
      <c r="D1532" s="27" t="s">
        <v>7036</v>
      </c>
      <c r="E1532" s="12"/>
      <c r="F1532" s="4"/>
      <c r="G1532" s="4">
        <v>1013445210</v>
      </c>
      <c r="H1532" s="141" t="s">
        <v>903</v>
      </c>
      <c r="I1532" s="583">
        <v>23144</v>
      </c>
      <c r="J1532" s="125">
        <v>0</v>
      </c>
    </row>
    <row r="1533" spans="1:10" ht="51" x14ac:dyDescent="0.25">
      <c r="A1533" s="123"/>
      <c r="B1533" s="32"/>
      <c r="C1533" s="95"/>
      <c r="D1533" s="27" t="s">
        <v>7036</v>
      </c>
      <c r="E1533" s="12"/>
      <c r="F1533" s="4"/>
      <c r="G1533" s="4">
        <v>101344526</v>
      </c>
      <c r="H1533" s="141" t="s">
        <v>903</v>
      </c>
      <c r="I1533" s="583">
        <v>23144</v>
      </c>
      <c r="J1533" s="125">
        <v>0</v>
      </c>
    </row>
    <row r="1534" spans="1:10" ht="51" x14ac:dyDescent="0.25">
      <c r="A1534" s="123"/>
      <c r="B1534" s="32"/>
      <c r="C1534" s="95"/>
      <c r="D1534" s="27" t="s">
        <v>7036</v>
      </c>
      <c r="E1534" s="12"/>
      <c r="F1534" s="4"/>
      <c r="G1534" s="4">
        <v>1013445211</v>
      </c>
      <c r="H1534" s="141" t="s">
        <v>903</v>
      </c>
      <c r="I1534" s="583">
        <v>23144</v>
      </c>
      <c r="J1534" s="125">
        <v>0</v>
      </c>
    </row>
    <row r="1535" spans="1:10" ht="51" x14ac:dyDescent="0.25">
      <c r="A1535" s="123"/>
      <c r="B1535" s="32"/>
      <c r="C1535" s="95"/>
      <c r="D1535" s="27" t="s">
        <v>7036</v>
      </c>
      <c r="E1535" s="12"/>
      <c r="F1535" s="4"/>
      <c r="G1535" s="4">
        <v>101344524</v>
      </c>
      <c r="H1535" s="141" t="s">
        <v>903</v>
      </c>
      <c r="I1535" s="583">
        <v>23144</v>
      </c>
      <c r="J1535" s="125">
        <v>0</v>
      </c>
    </row>
    <row r="1536" spans="1:10" ht="51" x14ac:dyDescent="0.25">
      <c r="A1536" s="123"/>
      <c r="B1536" s="32"/>
      <c r="C1536" s="95"/>
      <c r="D1536" s="27" t="s">
        <v>7036</v>
      </c>
      <c r="E1536" s="12"/>
      <c r="F1536" s="4"/>
      <c r="G1536" s="4">
        <v>101344528</v>
      </c>
      <c r="H1536" s="141" t="s">
        <v>903</v>
      </c>
      <c r="I1536" s="583">
        <v>23144</v>
      </c>
      <c r="J1536" s="125">
        <v>0</v>
      </c>
    </row>
    <row r="1537" spans="1:10" ht="51" x14ac:dyDescent="0.25">
      <c r="A1537" s="123"/>
      <c r="B1537" s="32"/>
      <c r="C1537" s="95"/>
      <c r="D1537" s="27" t="s">
        <v>7036</v>
      </c>
      <c r="E1537" s="12"/>
      <c r="F1537" s="4"/>
      <c r="G1537" s="4">
        <v>101344527</v>
      </c>
      <c r="H1537" s="141" t="s">
        <v>903</v>
      </c>
      <c r="I1537" s="583">
        <v>23144</v>
      </c>
      <c r="J1537" s="125">
        <v>0</v>
      </c>
    </row>
    <row r="1538" spans="1:10" ht="51" x14ac:dyDescent="0.25">
      <c r="A1538" s="123"/>
      <c r="B1538" s="32"/>
      <c r="C1538" s="95"/>
      <c r="D1538" s="27" t="s">
        <v>7036</v>
      </c>
      <c r="E1538" s="12"/>
      <c r="F1538" s="4"/>
      <c r="G1538" s="4">
        <v>101344524</v>
      </c>
      <c r="H1538" s="141" t="s">
        <v>903</v>
      </c>
      <c r="I1538" s="583">
        <v>23144</v>
      </c>
      <c r="J1538" s="125">
        <v>0</v>
      </c>
    </row>
    <row r="1539" spans="1:10" ht="51" x14ac:dyDescent="0.25">
      <c r="A1539" s="123"/>
      <c r="B1539" s="32"/>
      <c r="C1539" s="95"/>
      <c r="D1539" s="27" t="s">
        <v>7036</v>
      </c>
      <c r="E1539" s="12"/>
      <c r="F1539" s="4"/>
      <c r="G1539" s="4">
        <v>101344528</v>
      </c>
      <c r="H1539" s="141" t="s">
        <v>903</v>
      </c>
      <c r="I1539" s="583">
        <v>23144</v>
      </c>
      <c r="J1539" s="125">
        <v>0</v>
      </c>
    </row>
    <row r="1540" spans="1:10" ht="51" x14ac:dyDescent="0.25">
      <c r="A1540" s="123"/>
      <c r="B1540" s="32"/>
      <c r="C1540" s="95"/>
      <c r="D1540" s="27" t="s">
        <v>7036</v>
      </c>
      <c r="E1540" s="12"/>
      <c r="F1540" s="4"/>
      <c r="G1540" s="4">
        <v>101344527</v>
      </c>
      <c r="H1540" s="141" t="s">
        <v>903</v>
      </c>
      <c r="I1540" s="583">
        <v>23144</v>
      </c>
      <c r="J1540" s="125">
        <v>0</v>
      </c>
    </row>
    <row r="1541" spans="1:10" ht="51" x14ac:dyDescent="0.25">
      <c r="A1541" s="123"/>
      <c r="B1541" s="32"/>
      <c r="C1541" s="95"/>
      <c r="D1541" s="27" t="s">
        <v>7036</v>
      </c>
      <c r="E1541" s="12"/>
      <c r="F1541" s="4"/>
      <c r="G1541" s="4">
        <v>101344521</v>
      </c>
      <c r="H1541" s="141" t="s">
        <v>903</v>
      </c>
      <c r="I1541" s="583">
        <v>23144</v>
      </c>
      <c r="J1541" s="125">
        <v>0</v>
      </c>
    </row>
    <row r="1542" spans="1:10" ht="51" x14ac:dyDescent="0.25">
      <c r="A1542" s="123"/>
      <c r="B1542" s="32"/>
      <c r="C1542" s="95"/>
      <c r="D1542" s="27" t="s">
        <v>7036</v>
      </c>
      <c r="E1542" s="12"/>
      <c r="F1542" s="4"/>
      <c r="G1542" s="4">
        <v>1013445212</v>
      </c>
      <c r="H1542" s="141" t="s">
        <v>903</v>
      </c>
      <c r="I1542" s="583">
        <v>23144</v>
      </c>
      <c r="J1542" s="125">
        <v>0</v>
      </c>
    </row>
    <row r="1543" spans="1:10" ht="51" x14ac:dyDescent="0.25">
      <c r="A1543" s="123"/>
      <c r="B1543" s="32"/>
      <c r="C1543" s="95"/>
      <c r="D1543" s="27" t="s">
        <v>7036</v>
      </c>
      <c r="E1543" s="12"/>
      <c r="F1543" s="4"/>
      <c r="G1543" s="4">
        <v>101344522</v>
      </c>
      <c r="H1543" s="141" t="s">
        <v>903</v>
      </c>
      <c r="I1543" s="583">
        <v>23144</v>
      </c>
      <c r="J1543" s="125">
        <v>0</v>
      </c>
    </row>
    <row r="1544" spans="1:10" ht="51" x14ac:dyDescent="0.25">
      <c r="A1544" s="123"/>
      <c r="B1544" s="32"/>
      <c r="C1544" s="95"/>
      <c r="D1544" s="27" t="s">
        <v>7037</v>
      </c>
      <c r="E1544" s="12"/>
      <c r="F1544" s="4"/>
      <c r="G1544" s="4">
        <v>101344512</v>
      </c>
      <c r="H1544" s="141" t="s">
        <v>903</v>
      </c>
      <c r="I1544" s="583">
        <v>13402</v>
      </c>
      <c r="J1544" s="125">
        <v>0</v>
      </c>
    </row>
    <row r="1545" spans="1:10" ht="51" x14ac:dyDescent="0.25">
      <c r="A1545" s="123"/>
      <c r="B1545" s="32"/>
      <c r="C1545" s="95"/>
      <c r="D1545" s="27" t="s">
        <v>7037</v>
      </c>
      <c r="E1545" s="12"/>
      <c r="F1545" s="4"/>
      <c r="G1545" s="4">
        <v>101344512</v>
      </c>
      <c r="H1545" s="141" t="s">
        <v>903</v>
      </c>
      <c r="I1545" s="583">
        <v>13402</v>
      </c>
      <c r="J1545" s="125">
        <v>0</v>
      </c>
    </row>
    <row r="1546" spans="1:10" ht="51" x14ac:dyDescent="0.25">
      <c r="A1546" s="123"/>
      <c r="B1546" s="32"/>
      <c r="C1546" s="95"/>
      <c r="D1546" s="27" t="s">
        <v>7038</v>
      </c>
      <c r="E1546" s="12"/>
      <c r="F1546" s="4"/>
      <c r="G1546" s="4">
        <v>101344541</v>
      </c>
      <c r="H1546" s="141" t="s">
        <v>903</v>
      </c>
      <c r="I1546" s="583">
        <v>21027</v>
      </c>
      <c r="J1546" s="125">
        <v>0</v>
      </c>
    </row>
    <row r="1547" spans="1:10" ht="51" x14ac:dyDescent="0.25">
      <c r="A1547" s="123"/>
      <c r="B1547" s="32"/>
      <c r="C1547" s="95"/>
      <c r="D1547" s="27" t="s">
        <v>7038</v>
      </c>
      <c r="E1547" s="12"/>
      <c r="F1547" s="4"/>
      <c r="G1547" s="4">
        <v>101344545</v>
      </c>
      <c r="H1547" s="141" t="s">
        <v>903</v>
      </c>
      <c r="I1547" s="583">
        <v>21027</v>
      </c>
      <c r="J1547" s="125">
        <v>0</v>
      </c>
    </row>
    <row r="1548" spans="1:10" ht="51" x14ac:dyDescent="0.25">
      <c r="A1548" s="123"/>
      <c r="B1548" s="32"/>
      <c r="C1548" s="95"/>
      <c r="D1548" s="27" t="s">
        <v>7038</v>
      </c>
      <c r="E1548" s="12"/>
      <c r="F1548" s="4"/>
      <c r="G1548" s="4">
        <v>101344543</v>
      </c>
      <c r="H1548" s="141" t="s">
        <v>903</v>
      </c>
      <c r="I1548" s="583">
        <v>21027</v>
      </c>
      <c r="J1548" s="125">
        <v>0</v>
      </c>
    </row>
    <row r="1549" spans="1:10" ht="51" x14ac:dyDescent="0.25">
      <c r="A1549" s="123"/>
      <c r="B1549" s="32"/>
      <c r="C1549" s="95"/>
      <c r="D1549" s="27" t="s">
        <v>7038</v>
      </c>
      <c r="E1549" s="12"/>
      <c r="F1549" s="4"/>
      <c r="G1549" s="4">
        <v>101344546</v>
      </c>
      <c r="H1549" s="141" t="s">
        <v>903</v>
      </c>
      <c r="I1549" s="583">
        <v>21027</v>
      </c>
      <c r="J1549" s="125">
        <v>0</v>
      </c>
    </row>
    <row r="1550" spans="1:10" ht="51" x14ac:dyDescent="0.25">
      <c r="A1550" s="123"/>
      <c r="B1550" s="32"/>
      <c r="C1550" s="95"/>
      <c r="D1550" s="27" t="s">
        <v>7038</v>
      </c>
      <c r="E1550" s="12"/>
      <c r="F1550" s="4"/>
      <c r="G1550" s="4">
        <v>101344542</v>
      </c>
      <c r="H1550" s="141" t="s">
        <v>903</v>
      </c>
      <c r="I1550" s="583">
        <v>21027</v>
      </c>
      <c r="J1550" s="125">
        <v>0</v>
      </c>
    </row>
    <row r="1551" spans="1:10" ht="51" x14ac:dyDescent="0.25">
      <c r="A1551" s="123"/>
      <c r="B1551" s="32"/>
      <c r="C1551" s="95"/>
      <c r="D1551" s="27" t="s">
        <v>7038</v>
      </c>
      <c r="E1551" s="12"/>
      <c r="F1551" s="4"/>
      <c r="G1551" s="4">
        <v>101344544</v>
      </c>
      <c r="H1551" s="141" t="s">
        <v>903</v>
      </c>
      <c r="I1551" s="583">
        <v>21027</v>
      </c>
      <c r="J1551" s="125">
        <v>0</v>
      </c>
    </row>
    <row r="1552" spans="1:10" ht="51" x14ac:dyDescent="0.25">
      <c r="A1552" s="123"/>
      <c r="B1552" s="32"/>
      <c r="C1552" s="95"/>
      <c r="D1552" s="27" t="s">
        <v>7038</v>
      </c>
      <c r="E1552" s="12"/>
      <c r="F1552" s="4"/>
      <c r="G1552" s="4" t="s">
        <v>7039</v>
      </c>
      <c r="H1552" s="141" t="s">
        <v>903</v>
      </c>
      <c r="I1552" s="583">
        <v>23944</v>
      </c>
      <c r="J1552" s="125">
        <v>0</v>
      </c>
    </row>
    <row r="1553" spans="1:11" ht="51" x14ac:dyDescent="0.25">
      <c r="A1553" s="123"/>
      <c r="B1553" s="32"/>
      <c r="C1553" s="95"/>
      <c r="D1553" s="27" t="s">
        <v>7038</v>
      </c>
      <c r="E1553" s="12"/>
      <c r="F1553" s="4"/>
      <c r="G1553" s="4" t="s">
        <v>7040</v>
      </c>
      <c r="H1553" s="141" t="s">
        <v>903</v>
      </c>
      <c r="I1553" s="583">
        <v>23944</v>
      </c>
      <c r="J1553" s="125">
        <v>0</v>
      </c>
    </row>
    <row r="1554" spans="1:11" x14ac:dyDescent="0.25">
      <c r="A1554" s="123"/>
      <c r="B1554" s="32"/>
      <c r="C1554" s="95"/>
      <c r="D1554" s="27"/>
      <c r="E1554" s="12"/>
      <c r="F1554" s="4"/>
      <c r="G1554" s="4"/>
      <c r="H1554" s="141"/>
      <c r="I1554" s="583"/>
      <c r="J1554" s="125"/>
    </row>
    <row r="1555" spans="1:11" x14ac:dyDescent="0.25">
      <c r="A1555" s="123"/>
      <c r="B1555" s="144"/>
      <c r="C1555" s="140"/>
      <c r="D1555" s="95"/>
      <c r="E1555" s="100"/>
      <c r="F1555" s="100"/>
      <c r="G1555" s="138"/>
      <c r="H1555" s="143"/>
      <c r="I1555" s="145">
        <f>SUM(I1484:I1518)</f>
        <v>1237670.23</v>
      </c>
      <c r="J1555" s="146">
        <v>0</v>
      </c>
    </row>
    <row r="1556" spans="1:11" x14ac:dyDescent="0.25">
      <c r="A1556" s="147"/>
      <c r="B1556" s="139"/>
      <c r="C1556" s="140"/>
      <c r="D1556" s="95" t="s">
        <v>566</v>
      </c>
      <c r="E1556" s="100"/>
      <c r="F1556" s="100"/>
      <c r="G1556" s="35"/>
      <c r="H1556" s="126"/>
      <c r="I1556" s="142"/>
      <c r="J1556" s="140"/>
    </row>
    <row r="1557" spans="1:11" ht="51" x14ac:dyDescent="0.25">
      <c r="A1557" s="123">
        <v>1609</v>
      </c>
      <c r="B1557" s="63"/>
      <c r="C1557" s="140"/>
      <c r="D1557" s="27" t="s">
        <v>1004</v>
      </c>
      <c r="E1557" s="100">
        <v>1</v>
      </c>
      <c r="F1557" s="33" t="s">
        <v>503</v>
      </c>
      <c r="G1557" s="920" t="s">
        <v>4964</v>
      </c>
      <c r="H1557" s="141" t="s">
        <v>903</v>
      </c>
      <c r="I1557" s="583">
        <v>318933.18</v>
      </c>
      <c r="J1557" s="125">
        <v>0</v>
      </c>
    </row>
    <row r="1558" spans="1:11" ht="51" x14ac:dyDescent="0.25">
      <c r="A1558" s="123"/>
      <c r="B1558" s="63"/>
      <c r="C1558" s="140"/>
      <c r="D1558" s="671" t="s">
        <v>1005</v>
      </c>
      <c r="E1558" s="1188">
        <v>1</v>
      </c>
      <c r="F1558" s="1189" t="s">
        <v>1006</v>
      </c>
      <c r="G1558" s="1189" t="s">
        <v>4965</v>
      </c>
      <c r="H1558" s="1203" t="s">
        <v>903</v>
      </c>
      <c r="I1558" s="955">
        <v>1530000</v>
      </c>
      <c r="J1558" s="1048">
        <v>0</v>
      </c>
      <c r="K1558" t="s">
        <v>6985</v>
      </c>
    </row>
    <row r="1559" spans="1:11" ht="51" x14ac:dyDescent="0.25">
      <c r="A1559" s="123"/>
      <c r="B1559" s="63"/>
      <c r="C1559" s="140"/>
      <c r="D1559" s="27" t="s">
        <v>1007</v>
      </c>
      <c r="E1559" s="100"/>
      <c r="F1559" s="36" t="s">
        <v>298</v>
      </c>
      <c r="G1559" s="920" t="s">
        <v>4963</v>
      </c>
      <c r="H1559" s="141" t="s">
        <v>903</v>
      </c>
      <c r="I1559" s="583">
        <v>2245800</v>
      </c>
      <c r="J1559" s="125">
        <v>905125.48</v>
      </c>
    </row>
    <row r="1560" spans="1:11" ht="115.5" x14ac:dyDescent="0.25">
      <c r="A1560" s="123"/>
      <c r="B1560" s="63"/>
      <c r="C1560" s="140"/>
      <c r="D1560" s="442" t="s">
        <v>3115</v>
      </c>
      <c r="E1560" s="443" t="s">
        <v>3116</v>
      </c>
      <c r="F1560" s="100">
        <v>2022</v>
      </c>
      <c r="G1560" s="100">
        <v>4101</v>
      </c>
      <c r="H1560" s="141" t="s">
        <v>903</v>
      </c>
      <c r="I1560" s="1202" t="s">
        <v>3117</v>
      </c>
      <c r="J1560" s="434">
        <v>2282616.0099999998</v>
      </c>
    </row>
    <row r="1561" spans="1:11" x14ac:dyDescent="0.25">
      <c r="A1561" s="123"/>
      <c r="B1561" s="144"/>
      <c r="C1561" s="95"/>
      <c r="D1561" s="47"/>
      <c r="E1561" s="100"/>
      <c r="F1561" s="100"/>
      <c r="G1561" s="875"/>
      <c r="H1561" s="148"/>
      <c r="I1561" s="145">
        <f>I1557+I1558+I1559</f>
        <v>4094733.1799999997</v>
      </c>
      <c r="J1561" s="146">
        <f>SUM(J1557:J1560)</f>
        <v>3187741.4899999998</v>
      </c>
    </row>
    <row r="1562" spans="1:11" x14ac:dyDescent="0.25">
      <c r="A1562" s="123"/>
      <c r="B1562" s="32"/>
      <c r="C1562" s="27"/>
      <c r="D1562" s="16"/>
      <c r="E1562" s="12"/>
      <c r="F1562" s="4"/>
      <c r="G1562" s="876"/>
      <c r="H1562" s="126"/>
      <c r="I1562" s="149">
        <f>I1561+I1555+I1426</f>
        <v>8438099.8099999987</v>
      </c>
      <c r="J1562" s="150">
        <f>J1561+J1555</f>
        <v>3187741.4899999998</v>
      </c>
    </row>
    <row r="1563" spans="1:11" x14ac:dyDescent="0.25">
      <c r="A1563" s="123"/>
      <c r="B1563" s="10"/>
      <c r="C1563" s="11" t="s">
        <v>1008</v>
      </c>
      <c r="D1563" s="16"/>
      <c r="E1563" s="12"/>
      <c r="F1563" s="12"/>
      <c r="G1563" s="2"/>
      <c r="H1563" s="28"/>
      <c r="I1563" s="14">
        <f>SUM(I1557:I1561)</f>
        <v>8189466.3599999994</v>
      </c>
      <c r="J1563" s="19"/>
    </row>
    <row r="1564" spans="1:11" x14ac:dyDescent="0.25">
      <c r="A1564" s="123"/>
      <c r="B1564" s="10"/>
      <c r="C1564" s="11"/>
      <c r="D1564" s="16"/>
      <c r="E1564" s="12"/>
      <c r="F1564" s="12"/>
      <c r="G1564" s="2"/>
      <c r="H1564" s="28"/>
      <c r="I1564" s="13"/>
      <c r="J1564" s="19"/>
    </row>
    <row r="1565" spans="1:11" ht="38.25" x14ac:dyDescent="0.25">
      <c r="A1565" s="123"/>
      <c r="B1565" s="10"/>
      <c r="C1565" s="11"/>
      <c r="D1565" s="16" t="s">
        <v>3541</v>
      </c>
      <c r="E1565" s="12"/>
      <c r="F1565" s="12">
        <v>2023</v>
      </c>
      <c r="G1565" s="12">
        <v>101240001</v>
      </c>
      <c r="H1565" s="61" t="s">
        <v>1008</v>
      </c>
      <c r="I1565" s="586">
        <v>556525</v>
      </c>
      <c r="J1565" s="19">
        <v>426669.12</v>
      </c>
    </row>
    <row r="1566" spans="1:11" ht="38.25" x14ac:dyDescent="0.25">
      <c r="A1566" s="123"/>
      <c r="B1566" s="10"/>
      <c r="C1566" s="11"/>
      <c r="D1566" s="16" t="s">
        <v>3226</v>
      </c>
      <c r="E1566" s="12"/>
      <c r="F1566" s="12">
        <v>2023</v>
      </c>
      <c r="G1566" s="12">
        <v>101000295</v>
      </c>
      <c r="H1566" s="61" t="s">
        <v>1008</v>
      </c>
      <c r="I1566" s="586">
        <v>106000</v>
      </c>
      <c r="J1566" s="44">
        <v>61833.4</v>
      </c>
    </row>
    <row r="1567" spans="1:11" ht="38.25" x14ac:dyDescent="0.25">
      <c r="A1567" s="123"/>
      <c r="B1567" s="10"/>
      <c r="C1567" s="11"/>
      <c r="D1567" s="444" t="s">
        <v>3114</v>
      </c>
      <c r="E1567" s="12"/>
      <c r="F1567" s="12">
        <v>2023</v>
      </c>
      <c r="G1567" s="12">
        <v>41013412023</v>
      </c>
      <c r="H1567" s="61" t="s">
        <v>1008</v>
      </c>
      <c r="I1567" s="586">
        <v>35000</v>
      </c>
      <c r="J1567" s="44">
        <v>0</v>
      </c>
    </row>
    <row r="1568" spans="1:11" ht="38.25" x14ac:dyDescent="0.25">
      <c r="A1568" s="123"/>
      <c r="B1568" s="10"/>
      <c r="C1568" s="11"/>
      <c r="D1568" s="93" t="s">
        <v>3113</v>
      </c>
      <c r="E1568" s="12"/>
      <c r="F1568" s="12">
        <v>2023</v>
      </c>
      <c r="G1568" s="12">
        <v>41013422023</v>
      </c>
      <c r="H1568" s="61" t="s">
        <v>1008</v>
      </c>
      <c r="I1568" s="586">
        <v>73440</v>
      </c>
      <c r="J1568" s="44">
        <v>0</v>
      </c>
    </row>
    <row r="1569" spans="1:10" ht="38.25" x14ac:dyDescent="0.25">
      <c r="A1569" s="123"/>
      <c r="B1569" s="10"/>
      <c r="C1569" s="11"/>
      <c r="D1569" s="93" t="s">
        <v>3113</v>
      </c>
      <c r="E1569" s="12"/>
      <c r="F1569" s="12">
        <v>2023</v>
      </c>
      <c r="G1569" s="12">
        <v>41013432023</v>
      </c>
      <c r="H1569" s="61" t="s">
        <v>1008</v>
      </c>
      <c r="I1569" s="586">
        <v>73440</v>
      </c>
      <c r="J1569" s="44">
        <v>0</v>
      </c>
    </row>
    <row r="1570" spans="1:10" ht="38.25" x14ac:dyDescent="0.25">
      <c r="A1570" s="123"/>
      <c r="B1570" s="10"/>
      <c r="C1570" s="11"/>
      <c r="D1570" s="93" t="s">
        <v>3113</v>
      </c>
      <c r="E1570" s="12"/>
      <c r="F1570" s="12">
        <v>2023</v>
      </c>
      <c r="G1570" s="12">
        <v>41013442023</v>
      </c>
      <c r="H1570" s="61" t="s">
        <v>1008</v>
      </c>
      <c r="I1570" s="586">
        <v>73440</v>
      </c>
      <c r="J1570" s="44">
        <v>0</v>
      </c>
    </row>
    <row r="1571" spans="1:10" ht="38.25" x14ac:dyDescent="0.25">
      <c r="A1571" s="123"/>
      <c r="B1571" s="10"/>
      <c r="C1571" s="11"/>
      <c r="D1571" s="93" t="s">
        <v>3113</v>
      </c>
      <c r="E1571" s="12"/>
      <c r="F1571" s="12">
        <v>2023</v>
      </c>
      <c r="G1571" s="12">
        <v>41013452023</v>
      </c>
      <c r="H1571" s="61" t="s">
        <v>1008</v>
      </c>
      <c r="I1571" s="586">
        <v>73440</v>
      </c>
      <c r="J1571" s="44">
        <v>0</v>
      </c>
    </row>
    <row r="1572" spans="1:10" ht="38.25" x14ac:dyDescent="0.25">
      <c r="A1572" s="123"/>
      <c r="B1572" s="10"/>
      <c r="C1572" s="11"/>
      <c r="D1572" s="93" t="s">
        <v>3113</v>
      </c>
      <c r="E1572" s="12"/>
      <c r="F1572" s="12">
        <v>2023</v>
      </c>
      <c r="G1572" s="12">
        <v>41013462023</v>
      </c>
      <c r="H1572" s="61" t="s">
        <v>1008</v>
      </c>
      <c r="I1572" s="586">
        <v>73440</v>
      </c>
      <c r="J1572" s="44">
        <v>0</v>
      </c>
    </row>
    <row r="1573" spans="1:10" ht="38.25" x14ac:dyDescent="0.25">
      <c r="A1573" s="123"/>
      <c r="B1573" s="10"/>
      <c r="C1573" s="11"/>
      <c r="D1573" s="93" t="s">
        <v>3113</v>
      </c>
      <c r="E1573" s="12"/>
      <c r="F1573" s="12">
        <v>2023</v>
      </c>
      <c r="G1573" s="12">
        <v>41013472023</v>
      </c>
      <c r="H1573" s="61" t="s">
        <v>1008</v>
      </c>
      <c r="I1573" s="586">
        <v>73440</v>
      </c>
      <c r="J1573" s="44">
        <v>0</v>
      </c>
    </row>
    <row r="1574" spans="1:10" ht="38.25" x14ac:dyDescent="0.25">
      <c r="A1574" s="123"/>
      <c r="B1574" s="10"/>
      <c r="C1574" s="11"/>
      <c r="D1574" s="93" t="s">
        <v>3113</v>
      </c>
      <c r="E1574" s="12"/>
      <c r="F1574" s="12">
        <v>2023</v>
      </c>
      <c r="G1574" s="12">
        <v>41013482023</v>
      </c>
      <c r="H1574" s="61" t="s">
        <v>1008</v>
      </c>
      <c r="I1574" s="586">
        <v>73440</v>
      </c>
      <c r="J1574" s="44">
        <v>0</v>
      </c>
    </row>
    <row r="1575" spans="1:10" ht="38.25" x14ac:dyDescent="0.25">
      <c r="A1575" s="123"/>
      <c r="B1575" s="10"/>
      <c r="C1575" s="11"/>
      <c r="D1575" s="93" t="s">
        <v>3113</v>
      </c>
      <c r="E1575" s="12"/>
      <c r="F1575" s="12">
        <v>2023</v>
      </c>
      <c r="G1575" s="12">
        <v>41013492023</v>
      </c>
      <c r="H1575" s="61" t="s">
        <v>1008</v>
      </c>
      <c r="I1575" s="586">
        <v>73440</v>
      </c>
      <c r="J1575" s="44">
        <v>0</v>
      </c>
    </row>
    <row r="1576" spans="1:10" ht="38.25" x14ac:dyDescent="0.25">
      <c r="A1576" s="123"/>
      <c r="B1576" s="10"/>
      <c r="C1576" s="11"/>
      <c r="D1576" s="93" t="s">
        <v>3113</v>
      </c>
      <c r="E1576" s="12"/>
      <c r="F1576" s="12">
        <v>2023</v>
      </c>
      <c r="G1576" s="85" t="s">
        <v>5129</v>
      </c>
      <c r="H1576" s="61" t="s">
        <v>1008</v>
      </c>
      <c r="I1576" s="586">
        <v>73440</v>
      </c>
      <c r="J1576" s="44">
        <v>0</v>
      </c>
    </row>
    <row r="1577" spans="1:10" ht="38.25" x14ac:dyDescent="0.25">
      <c r="A1577" s="123"/>
      <c r="B1577" s="10"/>
      <c r="C1577" s="11"/>
      <c r="D1577" s="93" t="s">
        <v>3113</v>
      </c>
      <c r="E1577" s="12"/>
      <c r="F1577" s="12">
        <v>2023</v>
      </c>
      <c r="G1577" s="85" t="s">
        <v>5130</v>
      </c>
      <c r="H1577" s="61" t="s">
        <v>1008</v>
      </c>
      <c r="I1577" s="586">
        <v>73440</v>
      </c>
      <c r="J1577" s="44">
        <v>0</v>
      </c>
    </row>
    <row r="1578" spans="1:10" ht="38.25" x14ac:dyDescent="0.25">
      <c r="A1578" s="123"/>
      <c r="B1578" s="10"/>
      <c r="C1578" s="11"/>
      <c r="D1578" s="93" t="s">
        <v>3113</v>
      </c>
      <c r="E1578" s="12"/>
      <c r="F1578" s="12">
        <v>2023</v>
      </c>
      <c r="G1578" s="85" t="s">
        <v>5131</v>
      </c>
      <c r="H1578" s="61" t="s">
        <v>1008</v>
      </c>
      <c r="I1578" s="586">
        <v>73440</v>
      </c>
      <c r="J1578" s="44">
        <v>0</v>
      </c>
    </row>
    <row r="1579" spans="1:10" ht="38.25" x14ac:dyDescent="0.25">
      <c r="A1579" s="123"/>
      <c r="B1579" s="10"/>
      <c r="C1579" s="11"/>
      <c r="D1579" s="93" t="s">
        <v>3113</v>
      </c>
      <c r="E1579" s="12"/>
      <c r="F1579" s="12">
        <v>2023</v>
      </c>
      <c r="G1579" s="85" t="s">
        <v>5132</v>
      </c>
      <c r="H1579" s="61" t="s">
        <v>1008</v>
      </c>
      <c r="I1579" s="586">
        <v>73440</v>
      </c>
      <c r="J1579" s="44">
        <v>0</v>
      </c>
    </row>
    <row r="1580" spans="1:10" ht="38.25" x14ac:dyDescent="0.25">
      <c r="A1580" s="123"/>
      <c r="B1580" s="10"/>
      <c r="C1580" s="11"/>
      <c r="D1580" s="93" t="s">
        <v>3113</v>
      </c>
      <c r="E1580" s="12"/>
      <c r="F1580" s="12">
        <v>2023</v>
      </c>
      <c r="G1580" s="85" t="s">
        <v>5133</v>
      </c>
      <c r="H1580" s="61" t="s">
        <v>1008</v>
      </c>
      <c r="I1580" s="586">
        <v>73440</v>
      </c>
      <c r="J1580" s="44">
        <v>0</v>
      </c>
    </row>
    <row r="1581" spans="1:10" ht="38.25" x14ac:dyDescent="0.25">
      <c r="A1581" s="123"/>
      <c r="B1581" s="10"/>
      <c r="C1581" s="11"/>
      <c r="D1581" s="93" t="s">
        <v>3113</v>
      </c>
      <c r="E1581" s="12"/>
      <c r="F1581" s="12">
        <v>2023</v>
      </c>
      <c r="G1581" s="85" t="s">
        <v>5134</v>
      </c>
      <c r="H1581" s="61" t="s">
        <v>1008</v>
      </c>
      <c r="I1581" s="586">
        <v>73440</v>
      </c>
      <c r="J1581" s="44">
        <v>0</v>
      </c>
    </row>
    <row r="1582" spans="1:10" ht="38.25" x14ac:dyDescent="0.25">
      <c r="A1582" s="123"/>
      <c r="B1582" s="10"/>
      <c r="C1582" s="11"/>
      <c r="D1582" s="93" t="s">
        <v>3113</v>
      </c>
      <c r="E1582" s="12"/>
      <c r="F1582" s="12">
        <v>2023</v>
      </c>
      <c r="G1582" s="85" t="s">
        <v>5135</v>
      </c>
      <c r="H1582" s="61" t="s">
        <v>1008</v>
      </c>
      <c r="I1582" s="586">
        <v>73440</v>
      </c>
      <c r="J1582" s="44">
        <v>0</v>
      </c>
    </row>
    <row r="1583" spans="1:10" ht="38.25" x14ac:dyDescent="0.25">
      <c r="A1583" s="123"/>
      <c r="B1583" s="10"/>
      <c r="C1583" s="11"/>
      <c r="D1583" s="93" t="s">
        <v>3113</v>
      </c>
      <c r="E1583" s="12"/>
      <c r="F1583" s="12">
        <v>2023</v>
      </c>
      <c r="G1583" s="85" t="s">
        <v>5136</v>
      </c>
      <c r="H1583" s="61" t="s">
        <v>1008</v>
      </c>
      <c r="I1583" s="586">
        <v>73440</v>
      </c>
      <c r="J1583" s="44">
        <v>0</v>
      </c>
    </row>
    <row r="1584" spans="1:10" ht="38.25" x14ac:dyDescent="0.25">
      <c r="A1584" s="123"/>
      <c r="B1584" s="10"/>
      <c r="C1584" s="11"/>
      <c r="D1584" s="93" t="s">
        <v>3113</v>
      </c>
      <c r="E1584" s="12"/>
      <c r="F1584" s="12">
        <v>2023</v>
      </c>
      <c r="G1584" s="85" t="s">
        <v>5137</v>
      </c>
      <c r="H1584" s="61" t="s">
        <v>1008</v>
      </c>
      <c r="I1584" s="586">
        <v>73440</v>
      </c>
      <c r="J1584" s="44">
        <v>0</v>
      </c>
    </row>
    <row r="1585" spans="1:10" ht="38.25" x14ac:dyDescent="0.25">
      <c r="A1585" s="123"/>
      <c r="B1585" s="10"/>
      <c r="C1585" s="11"/>
      <c r="D1585" s="93" t="s">
        <v>3113</v>
      </c>
      <c r="E1585" s="12"/>
      <c r="F1585" s="12">
        <v>2023</v>
      </c>
      <c r="G1585" s="85" t="s">
        <v>5138</v>
      </c>
      <c r="H1585" s="61" t="s">
        <v>1008</v>
      </c>
      <c r="I1585" s="586">
        <v>73440</v>
      </c>
      <c r="J1585" s="44">
        <v>0</v>
      </c>
    </row>
    <row r="1586" spans="1:10" ht="38.25" x14ac:dyDescent="0.25">
      <c r="A1586" s="123"/>
      <c r="B1586" s="10"/>
      <c r="C1586" s="11"/>
      <c r="D1586" s="93" t="s">
        <v>3113</v>
      </c>
      <c r="E1586" s="12"/>
      <c r="F1586" s="12">
        <v>2023</v>
      </c>
      <c r="G1586" s="85" t="s">
        <v>5139</v>
      </c>
      <c r="H1586" s="61" t="s">
        <v>1008</v>
      </c>
      <c r="I1586" s="586">
        <v>73440</v>
      </c>
      <c r="J1586" s="44">
        <v>0</v>
      </c>
    </row>
    <row r="1587" spans="1:10" ht="38.25" x14ac:dyDescent="0.25">
      <c r="A1587" s="123"/>
      <c r="B1587" s="10"/>
      <c r="C1587" s="11"/>
      <c r="D1587" s="93" t="s">
        <v>3113</v>
      </c>
      <c r="E1587" s="12"/>
      <c r="F1587" s="12">
        <v>2023</v>
      </c>
      <c r="G1587" s="85" t="s">
        <v>5140</v>
      </c>
      <c r="H1587" s="61" t="s">
        <v>1008</v>
      </c>
      <c r="I1587" s="586">
        <v>73440</v>
      </c>
      <c r="J1587" s="44">
        <v>0</v>
      </c>
    </row>
    <row r="1588" spans="1:10" ht="38.25" x14ac:dyDescent="0.25">
      <c r="A1588" s="123"/>
      <c r="B1588" s="10"/>
      <c r="C1588" s="11"/>
      <c r="D1588" s="93" t="s">
        <v>3113</v>
      </c>
      <c r="E1588" s="12"/>
      <c r="F1588" s="12">
        <v>2023</v>
      </c>
      <c r="G1588" s="85" t="s">
        <v>5141</v>
      </c>
      <c r="H1588" s="61" t="s">
        <v>1008</v>
      </c>
      <c r="I1588" s="586">
        <v>73440</v>
      </c>
      <c r="J1588" s="44">
        <v>0</v>
      </c>
    </row>
    <row r="1589" spans="1:10" ht="38.25" x14ac:dyDescent="0.25">
      <c r="A1589" s="123"/>
      <c r="B1589" s="10"/>
      <c r="C1589" s="11"/>
      <c r="D1589" s="93" t="s">
        <v>3113</v>
      </c>
      <c r="E1589" s="12"/>
      <c r="F1589" s="12">
        <v>2023</v>
      </c>
      <c r="G1589" s="85" t="s">
        <v>5142</v>
      </c>
      <c r="H1589" s="61" t="s">
        <v>1008</v>
      </c>
      <c r="I1589" s="586">
        <v>73440</v>
      </c>
      <c r="J1589" s="44">
        <v>0</v>
      </c>
    </row>
    <row r="1590" spans="1:10" ht="38.25" x14ac:dyDescent="0.25">
      <c r="A1590" s="123"/>
      <c r="B1590" s="10"/>
      <c r="C1590" s="11"/>
      <c r="D1590" s="93" t="s">
        <v>3113</v>
      </c>
      <c r="E1590" s="12"/>
      <c r="F1590" s="12">
        <v>2023</v>
      </c>
      <c r="G1590" s="85" t="s">
        <v>5143</v>
      </c>
      <c r="H1590" s="61" t="s">
        <v>1008</v>
      </c>
      <c r="I1590" s="586">
        <v>73440</v>
      </c>
      <c r="J1590" s="44">
        <v>0</v>
      </c>
    </row>
    <row r="1591" spans="1:10" ht="38.25" x14ac:dyDescent="0.25">
      <c r="A1591" s="123"/>
      <c r="B1591" s="10"/>
      <c r="C1591" s="11"/>
      <c r="D1591" s="93" t="s">
        <v>3113</v>
      </c>
      <c r="E1591" s="12"/>
      <c r="F1591" s="12">
        <v>2023</v>
      </c>
      <c r="G1591" s="85" t="s">
        <v>5144</v>
      </c>
      <c r="H1591" s="61" t="s">
        <v>1008</v>
      </c>
      <c r="I1591" s="586">
        <v>73440</v>
      </c>
      <c r="J1591" s="44">
        <v>0</v>
      </c>
    </row>
    <row r="1592" spans="1:10" ht="38.25" x14ac:dyDescent="0.25">
      <c r="A1592" s="123"/>
      <c r="B1592" s="10"/>
      <c r="C1592" s="11"/>
      <c r="D1592" s="93" t="s">
        <v>3113</v>
      </c>
      <c r="E1592" s="12"/>
      <c r="F1592" s="12">
        <v>2023</v>
      </c>
      <c r="G1592" s="85" t="s">
        <v>5145</v>
      </c>
      <c r="H1592" s="61" t="s">
        <v>1008</v>
      </c>
      <c r="I1592" s="586">
        <v>73440</v>
      </c>
      <c r="J1592" s="44">
        <v>0</v>
      </c>
    </row>
    <row r="1593" spans="1:10" ht="38.25" x14ac:dyDescent="0.25">
      <c r="A1593" s="123"/>
      <c r="B1593" s="10"/>
      <c r="C1593" s="11"/>
      <c r="D1593" s="93" t="s">
        <v>3113</v>
      </c>
      <c r="E1593" s="12"/>
      <c r="F1593" s="12">
        <v>2023</v>
      </c>
      <c r="G1593" s="85" t="s">
        <v>5146</v>
      </c>
      <c r="H1593" s="61" t="s">
        <v>1008</v>
      </c>
      <c r="I1593" s="586">
        <v>73440</v>
      </c>
      <c r="J1593" s="44">
        <v>0</v>
      </c>
    </row>
    <row r="1594" spans="1:10" ht="38.25" x14ac:dyDescent="0.25">
      <c r="A1594" s="123"/>
      <c r="B1594" s="10"/>
      <c r="C1594" s="11"/>
      <c r="D1594" s="93" t="s">
        <v>3113</v>
      </c>
      <c r="E1594" s="12"/>
      <c r="F1594" s="12">
        <v>2023</v>
      </c>
      <c r="G1594" s="85" t="s">
        <v>5147</v>
      </c>
      <c r="H1594" s="61" t="s">
        <v>1008</v>
      </c>
      <c r="I1594" s="586">
        <v>73440</v>
      </c>
      <c r="J1594" s="44">
        <v>0</v>
      </c>
    </row>
    <row r="1595" spans="1:10" ht="38.25" x14ac:dyDescent="0.25">
      <c r="A1595" s="123"/>
      <c r="B1595" s="10"/>
      <c r="C1595" s="11"/>
      <c r="D1595" s="93" t="s">
        <v>3113</v>
      </c>
      <c r="E1595" s="12"/>
      <c r="F1595" s="12">
        <v>2023</v>
      </c>
      <c r="G1595" s="85" t="s">
        <v>5148</v>
      </c>
      <c r="H1595" s="61" t="s">
        <v>1008</v>
      </c>
      <c r="I1595" s="586">
        <v>73440</v>
      </c>
      <c r="J1595" s="44">
        <v>0</v>
      </c>
    </row>
    <row r="1596" spans="1:10" ht="38.25" x14ac:dyDescent="0.25">
      <c r="A1596" s="123"/>
      <c r="B1596" s="10"/>
      <c r="C1596" s="11"/>
      <c r="D1596" s="93" t="s">
        <v>3113</v>
      </c>
      <c r="E1596" s="12"/>
      <c r="F1596" s="12">
        <v>2023</v>
      </c>
      <c r="G1596" s="85" t="s">
        <v>5149</v>
      </c>
      <c r="H1596" s="61" t="s">
        <v>1008</v>
      </c>
      <c r="I1596" s="586">
        <v>73440</v>
      </c>
      <c r="J1596" s="44">
        <v>0</v>
      </c>
    </row>
    <row r="1597" spans="1:10" ht="38.25" x14ac:dyDescent="0.25">
      <c r="A1597" s="123"/>
      <c r="B1597" s="10"/>
      <c r="C1597" s="11"/>
      <c r="D1597" s="22" t="s">
        <v>3112</v>
      </c>
      <c r="E1597" s="12"/>
      <c r="F1597" s="12">
        <v>2023</v>
      </c>
      <c r="G1597" s="12">
        <v>4101310001</v>
      </c>
      <c r="H1597" s="61" t="s">
        <v>1008</v>
      </c>
      <c r="I1597" s="586">
        <v>28500</v>
      </c>
      <c r="J1597" s="44">
        <v>0</v>
      </c>
    </row>
    <row r="1598" spans="1:10" ht="38.25" x14ac:dyDescent="0.25">
      <c r="A1598" s="123"/>
      <c r="B1598" s="10"/>
      <c r="C1598" s="11"/>
      <c r="D1598" s="16" t="s">
        <v>1009</v>
      </c>
      <c r="E1598" s="12"/>
      <c r="F1598" s="12">
        <v>2022</v>
      </c>
      <c r="G1598" s="12">
        <v>2101340001</v>
      </c>
      <c r="H1598" s="61" t="s">
        <v>1008</v>
      </c>
      <c r="I1598" s="586">
        <v>11999</v>
      </c>
      <c r="J1598" s="44">
        <v>0</v>
      </c>
    </row>
    <row r="1599" spans="1:10" ht="38.25" x14ac:dyDescent="0.25">
      <c r="A1599" s="123"/>
      <c r="B1599" s="10"/>
      <c r="C1599" s="11"/>
      <c r="D1599" s="16" t="s">
        <v>1010</v>
      </c>
      <c r="E1599" s="12"/>
      <c r="F1599" s="12">
        <v>2022</v>
      </c>
      <c r="G1599" s="12">
        <v>5101340001</v>
      </c>
      <c r="H1599" s="61" t="s">
        <v>1008</v>
      </c>
      <c r="I1599" s="586">
        <v>19960.439999999999</v>
      </c>
      <c r="J1599" s="44">
        <v>0</v>
      </c>
    </row>
    <row r="1600" spans="1:10" ht="38.25" x14ac:dyDescent="0.25">
      <c r="A1600" s="123"/>
      <c r="B1600" s="10"/>
      <c r="C1600" s="11"/>
      <c r="D1600" s="16" t="s">
        <v>1011</v>
      </c>
      <c r="E1600" s="12"/>
      <c r="F1600" s="12">
        <v>2022</v>
      </c>
      <c r="G1600" s="12">
        <v>1013420000</v>
      </c>
      <c r="H1600" s="61" t="s">
        <v>1008</v>
      </c>
      <c r="I1600" s="586">
        <v>288132.01</v>
      </c>
      <c r="J1600" s="19">
        <v>192088.09</v>
      </c>
    </row>
    <row r="1601" spans="1:10" ht="39" x14ac:dyDescent="0.25">
      <c r="A1601" s="123"/>
      <c r="B1601" s="10"/>
      <c r="C1601" s="11"/>
      <c r="D1601" s="22" t="s">
        <v>904</v>
      </c>
      <c r="E1601" s="12"/>
      <c r="F1601" s="12">
        <v>2022</v>
      </c>
      <c r="G1601" s="12">
        <v>1013430000</v>
      </c>
      <c r="H1601" s="61" t="s">
        <v>1008</v>
      </c>
      <c r="I1601" s="586">
        <v>205507.5</v>
      </c>
      <c r="J1601" s="19">
        <v>157555.82</v>
      </c>
    </row>
    <row r="1602" spans="1:10" ht="38.25" x14ac:dyDescent="0.25">
      <c r="A1602" s="123"/>
      <c r="B1602" s="10"/>
      <c r="C1602" s="11"/>
      <c r="D1602" s="16" t="s">
        <v>1011</v>
      </c>
      <c r="E1602" s="12"/>
      <c r="F1602" s="12">
        <v>2022</v>
      </c>
      <c r="G1602" s="12">
        <v>1013410000</v>
      </c>
      <c r="H1602" s="61" t="s">
        <v>1008</v>
      </c>
      <c r="I1602" s="586">
        <v>277605</v>
      </c>
      <c r="J1602" s="44">
        <v>185070.04</v>
      </c>
    </row>
    <row r="1603" spans="1:10" ht="38.25" x14ac:dyDescent="0.25">
      <c r="A1603" s="123"/>
      <c r="B1603" s="10"/>
      <c r="C1603" s="11"/>
      <c r="D1603" s="22" t="s">
        <v>906</v>
      </c>
      <c r="E1603" s="12"/>
      <c r="F1603" s="12">
        <v>2022</v>
      </c>
      <c r="G1603" s="85" t="s">
        <v>7049</v>
      </c>
      <c r="H1603" s="61" t="s">
        <v>1008</v>
      </c>
      <c r="I1603" s="586">
        <v>203632.67</v>
      </c>
      <c r="J1603" s="44">
        <v>169693.97</v>
      </c>
    </row>
    <row r="1604" spans="1:10" ht="39" x14ac:dyDescent="0.25">
      <c r="A1604" s="123"/>
      <c r="B1604" s="10"/>
      <c r="C1604" s="11"/>
      <c r="D1604" s="22" t="s">
        <v>904</v>
      </c>
      <c r="E1604" s="12"/>
      <c r="F1604" s="12">
        <v>2022</v>
      </c>
      <c r="G1604" s="12">
        <v>10134400001</v>
      </c>
      <c r="H1604" s="61" t="s">
        <v>1008</v>
      </c>
      <c r="I1604" s="586">
        <v>123802</v>
      </c>
      <c r="J1604" s="44">
        <v>92851.6</v>
      </c>
    </row>
    <row r="1605" spans="1:10" ht="38.25" x14ac:dyDescent="0.25">
      <c r="A1605" s="123"/>
      <c r="B1605" s="10"/>
      <c r="C1605" s="11"/>
      <c r="D1605" s="16" t="s">
        <v>288</v>
      </c>
      <c r="E1605" s="12"/>
      <c r="F1605" s="12">
        <v>2022</v>
      </c>
      <c r="G1605" s="12">
        <v>1013440002</v>
      </c>
      <c r="H1605" s="61" t="s">
        <v>1008</v>
      </c>
      <c r="I1605" s="586">
        <v>66665</v>
      </c>
      <c r="J1605" s="44">
        <v>0</v>
      </c>
    </row>
    <row r="1606" spans="1:10" ht="38.25" x14ac:dyDescent="0.25">
      <c r="A1606" s="123"/>
      <c r="B1606" s="10"/>
      <c r="C1606" s="11"/>
      <c r="D1606" s="16" t="s">
        <v>288</v>
      </c>
      <c r="E1606" s="12"/>
      <c r="F1606" s="12">
        <v>2022</v>
      </c>
      <c r="G1606" s="12">
        <v>1013440003</v>
      </c>
      <c r="H1606" s="61" t="s">
        <v>1008</v>
      </c>
      <c r="I1606" s="586">
        <v>66665</v>
      </c>
      <c r="J1606" s="44">
        <v>0</v>
      </c>
    </row>
    <row r="1607" spans="1:10" ht="38.25" x14ac:dyDescent="0.25">
      <c r="A1607" s="123"/>
      <c r="B1607" s="10"/>
      <c r="C1607" s="11"/>
      <c r="D1607" s="16" t="s">
        <v>288</v>
      </c>
      <c r="E1607" s="12"/>
      <c r="F1607" s="12">
        <v>2022</v>
      </c>
      <c r="G1607" s="12">
        <v>1013440004</v>
      </c>
      <c r="H1607" s="61" t="s">
        <v>1008</v>
      </c>
      <c r="I1607" s="586">
        <v>66665</v>
      </c>
      <c r="J1607" s="44">
        <v>0</v>
      </c>
    </row>
    <row r="1608" spans="1:10" ht="38.25" x14ac:dyDescent="0.25">
      <c r="A1608" s="123"/>
      <c r="B1608" s="10"/>
      <c r="C1608" s="11"/>
      <c r="D1608" s="22" t="s">
        <v>1012</v>
      </c>
      <c r="E1608" s="12"/>
      <c r="F1608" s="12">
        <v>2022</v>
      </c>
      <c r="G1608" s="12">
        <v>1013440005</v>
      </c>
      <c r="H1608" s="61" t="s">
        <v>1008</v>
      </c>
      <c r="I1608" s="586">
        <v>15920</v>
      </c>
      <c r="J1608" s="44">
        <v>0</v>
      </c>
    </row>
    <row r="1609" spans="1:10" ht="38.25" x14ac:dyDescent="0.25">
      <c r="A1609" s="123"/>
      <c r="B1609" s="10"/>
      <c r="C1609" s="11"/>
      <c r="D1609" s="459" t="s">
        <v>913</v>
      </c>
      <c r="E1609" s="12"/>
      <c r="F1609" s="12">
        <v>2022</v>
      </c>
      <c r="G1609" s="12">
        <v>1013440006</v>
      </c>
      <c r="H1609" s="61" t="s">
        <v>1008</v>
      </c>
      <c r="I1609" s="586">
        <v>84039.360000000001</v>
      </c>
      <c r="J1609" s="44">
        <v>0</v>
      </c>
    </row>
    <row r="1610" spans="1:10" ht="38.25" x14ac:dyDescent="0.25">
      <c r="A1610" s="123"/>
      <c r="B1610" s="10"/>
      <c r="C1610" s="11"/>
      <c r="D1610" s="459" t="s">
        <v>913</v>
      </c>
      <c r="E1610" s="12"/>
      <c r="F1610" s="12">
        <v>2022</v>
      </c>
      <c r="G1610" s="12">
        <v>1013440007</v>
      </c>
      <c r="H1610" s="61" t="s">
        <v>1008</v>
      </c>
      <c r="I1610" s="586">
        <v>84039.360000000001</v>
      </c>
      <c r="J1610" s="44">
        <v>0</v>
      </c>
    </row>
    <row r="1611" spans="1:10" ht="38.25" x14ac:dyDescent="0.25">
      <c r="A1611" s="123"/>
      <c r="B1611" s="10"/>
      <c r="C1611" s="11"/>
      <c r="D1611" s="459" t="s">
        <v>913</v>
      </c>
      <c r="E1611" s="12"/>
      <c r="F1611" s="12">
        <v>2022</v>
      </c>
      <c r="G1611" s="12">
        <v>1013440008</v>
      </c>
      <c r="H1611" s="61" t="s">
        <v>1008</v>
      </c>
      <c r="I1611" s="586">
        <v>84039.360000000001</v>
      </c>
      <c r="J1611" s="44">
        <v>0</v>
      </c>
    </row>
    <row r="1612" spans="1:10" ht="38.25" x14ac:dyDescent="0.25">
      <c r="A1612" s="123"/>
      <c r="B1612" s="10"/>
      <c r="C1612" s="11"/>
      <c r="D1612" s="459" t="s">
        <v>914</v>
      </c>
      <c r="E1612" s="12"/>
      <c r="F1612" s="12">
        <v>2022</v>
      </c>
      <c r="G1612" s="12">
        <v>1013440009</v>
      </c>
      <c r="H1612" s="61" t="s">
        <v>1008</v>
      </c>
      <c r="I1612" s="586">
        <v>84039.360000000001</v>
      </c>
      <c r="J1612" s="44">
        <v>0</v>
      </c>
    </row>
    <row r="1613" spans="1:10" ht="38.25" x14ac:dyDescent="0.25">
      <c r="A1613" s="123"/>
      <c r="B1613" s="10"/>
      <c r="C1613" s="11"/>
      <c r="D1613" s="459" t="s">
        <v>914</v>
      </c>
      <c r="E1613" s="12"/>
      <c r="F1613" s="12">
        <v>2022</v>
      </c>
      <c r="G1613" s="12">
        <v>1013440010</v>
      </c>
      <c r="H1613" s="61" t="s">
        <v>1008</v>
      </c>
      <c r="I1613" s="586">
        <v>84039.360000000001</v>
      </c>
      <c r="J1613" s="44">
        <v>0</v>
      </c>
    </row>
    <row r="1614" spans="1:10" ht="38.25" x14ac:dyDescent="0.25">
      <c r="A1614" s="123"/>
      <c r="B1614" s="10"/>
      <c r="C1614" s="11"/>
      <c r="D1614" s="459" t="s">
        <v>914</v>
      </c>
      <c r="E1614" s="12"/>
      <c r="F1614" s="12">
        <v>2022</v>
      </c>
      <c r="G1614" s="12">
        <v>1013440011</v>
      </c>
      <c r="H1614" s="61" t="s">
        <v>1008</v>
      </c>
      <c r="I1614" s="586">
        <v>84039.360000000001</v>
      </c>
      <c r="J1614" s="44">
        <v>0</v>
      </c>
    </row>
    <row r="1615" spans="1:10" ht="38.25" x14ac:dyDescent="0.25">
      <c r="A1615" s="123"/>
      <c r="B1615" s="10"/>
      <c r="C1615" s="11"/>
      <c r="D1615" s="459" t="s">
        <v>907</v>
      </c>
      <c r="E1615" s="12"/>
      <c r="F1615" s="12">
        <v>2022</v>
      </c>
      <c r="G1615" s="12">
        <v>1013440012</v>
      </c>
      <c r="H1615" s="61" t="s">
        <v>1008</v>
      </c>
      <c r="I1615" s="586">
        <v>84039.360000000001</v>
      </c>
      <c r="J1615" s="44">
        <v>0</v>
      </c>
    </row>
    <row r="1616" spans="1:10" ht="38.25" x14ac:dyDescent="0.25">
      <c r="A1616" s="123"/>
      <c r="B1616" s="10"/>
      <c r="C1616" s="11"/>
      <c r="D1616" s="459" t="s">
        <v>907</v>
      </c>
      <c r="E1616" s="12"/>
      <c r="F1616" s="12">
        <v>2022</v>
      </c>
      <c r="G1616" s="12">
        <v>1013440013</v>
      </c>
      <c r="H1616" s="61" t="s">
        <v>1008</v>
      </c>
      <c r="I1616" s="586">
        <v>84039.360000000001</v>
      </c>
      <c r="J1616" s="44">
        <v>0</v>
      </c>
    </row>
    <row r="1617" spans="1:10" ht="38.25" x14ac:dyDescent="0.25">
      <c r="A1617" s="123"/>
      <c r="B1617" s="10"/>
      <c r="C1617" s="11"/>
      <c r="D1617" s="30" t="s">
        <v>907</v>
      </c>
      <c r="E1617" s="12"/>
      <c r="F1617" s="12">
        <v>2022</v>
      </c>
      <c r="G1617" s="12">
        <v>1013440014</v>
      </c>
      <c r="H1617" s="61" t="s">
        <v>1008</v>
      </c>
      <c r="I1617" s="586">
        <v>84039.360000000001</v>
      </c>
      <c r="J1617" s="44">
        <v>0</v>
      </c>
    </row>
    <row r="1618" spans="1:10" ht="38.25" x14ac:dyDescent="0.25">
      <c r="A1618" s="123"/>
      <c r="B1618" s="10"/>
      <c r="C1618" s="11"/>
      <c r="D1618" s="459" t="s">
        <v>908</v>
      </c>
      <c r="E1618" s="12"/>
      <c r="F1618" s="12">
        <v>2022</v>
      </c>
      <c r="G1618" s="12">
        <v>1013440015</v>
      </c>
      <c r="H1618" s="61" t="s">
        <v>1008</v>
      </c>
      <c r="I1618" s="586">
        <v>159200</v>
      </c>
      <c r="J1618" s="44">
        <v>119399.9</v>
      </c>
    </row>
    <row r="1619" spans="1:10" ht="38.25" x14ac:dyDescent="0.25">
      <c r="A1619" s="123"/>
      <c r="B1619" s="10"/>
      <c r="C1619" s="11"/>
      <c r="D1619" s="459" t="s">
        <v>908</v>
      </c>
      <c r="E1619" s="12"/>
      <c r="F1619" s="12">
        <v>2022</v>
      </c>
      <c r="G1619" s="12">
        <v>1013440016</v>
      </c>
      <c r="H1619" s="61" t="s">
        <v>1008</v>
      </c>
      <c r="I1619" s="586">
        <v>159200</v>
      </c>
      <c r="J1619" s="433">
        <v>119399.9</v>
      </c>
    </row>
    <row r="1620" spans="1:10" ht="38.25" x14ac:dyDescent="0.25">
      <c r="A1620" s="123"/>
      <c r="B1620" s="10"/>
      <c r="C1620" s="11"/>
      <c r="D1620" s="459" t="s">
        <v>910</v>
      </c>
      <c r="E1620" s="12"/>
      <c r="F1620" s="12">
        <v>2022</v>
      </c>
      <c r="G1620" s="12">
        <v>1013440017</v>
      </c>
      <c r="H1620" s="61" t="s">
        <v>1008</v>
      </c>
      <c r="I1620" s="586">
        <v>14634</v>
      </c>
      <c r="J1620" s="44">
        <v>0</v>
      </c>
    </row>
    <row r="1621" spans="1:10" ht="38.25" x14ac:dyDescent="0.25">
      <c r="A1621" s="123"/>
      <c r="B1621" s="10"/>
      <c r="C1621" s="11"/>
      <c r="D1621" s="459" t="s">
        <v>909</v>
      </c>
      <c r="E1621" s="12"/>
      <c r="F1621" s="12">
        <v>2022</v>
      </c>
      <c r="G1621" s="12">
        <v>1013000018</v>
      </c>
      <c r="H1621" s="61" t="s">
        <v>1008</v>
      </c>
      <c r="I1621" s="1211">
        <v>135320</v>
      </c>
      <c r="J1621" s="44">
        <v>67660.100000000006</v>
      </c>
    </row>
    <row r="1622" spans="1:10" ht="39" x14ac:dyDescent="0.25">
      <c r="A1622" s="123"/>
      <c r="B1622" s="10"/>
      <c r="C1622" s="11"/>
      <c r="D1622" s="459" t="s">
        <v>911</v>
      </c>
      <c r="E1622" s="12"/>
      <c r="F1622" s="12">
        <v>2022</v>
      </c>
      <c r="G1622" s="12">
        <v>1013000019</v>
      </c>
      <c r="H1622" s="61" t="s">
        <v>1008</v>
      </c>
      <c r="I1622" s="585">
        <v>161190</v>
      </c>
      <c r="J1622" s="44">
        <v>80595</v>
      </c>
    </row>
    <row r="1623" spans="1:10" ht="39" x14ac:dyDescent="0.25">
      <c r="A1623" s="123"/>
      <c r="B1623" s="10"/>
      <c r="C1623" s="11"/>
      <c r="D1623" s="459" t="s">
        <v>1013</v>
      </c>
      <c r="E1623" s="12"/>
      <c r="F1623" s="12">
        <v>2022</v>
      </c>
      <c r="G1623" s="12">
        <v>1013000020</v>
      </c>
      <c r="H1623" s="61" t="s">
        <v>1008</v>
      </c>
      <c r="I1623" s="585">
        <v>163180</v>
      </c>
      <c r="J1623" s="44">
        <v>81589.899999999994</v>
      </c>
    </row>
    <row r="1624" spans="1:10" ht="38.25" x14ac:dyDescent="0.25">
      <c r="A1624" s="123"/>
      <c r="B1624" s="10"/>
      <c r="C1624" s="11"/>
      <c r="D1624" s="22" t="s">
        <v>1014</v>
      </c>
      <c r="E1624" s="12"/>
      <c r="F1624" s="12">
        <v>2021</v>
      </c>
      <c r="G1624" s="12">
        <v>1013400061</v>
      </c>
      <c r="H1624" s="61" t="s">
        <v>1008</v>
      </c>
      <c r="I1624" s="586">
        <v>47500</v>
      </c>
      <c r="J1624" s="44">
        <v>0</v>
      </c>
    </row>
    <row r="1625" spans="1:10" ht="38.25" x14ac:dyDescent="0.25">
      <c r="A1625" s="123"/>
      <c r="B1625" s="10"/>
      <c r="C1625" s="11"/>
      <c r="D1625" s="16" t="s">
        <v>1015</v>
      </c>
      <c r="E1625" s="12"/>
      <c r="F1625" s="12">
        <v>2021</v>
      </c>
      <c r="G1625" s="12">
        <v>1013400060</v>
      </c>
      <c r="H1625" s="61" t="s">
        <v>1008</v>
      </c>
      <c r="I1625" s="586">
        <v>59700</v>
      </c>
      <c r="J1625" s="44">
        <v>0</v>
      </c>
    </row>
    <row r="1626" spans="1:10" ht="38.25" x14ac:dyDescent="0.25">
      <c r="A1626" s="123"/>
      <c r="B1626" s="10"/>
      <c r="C1626" s="11"/>
      <c r="D1626" s="22" t="s">
        <v>397</v>
      </c>
      <c r="E1626" s="12"/>
      <c r="F1626" s="12">
        <v>2021</v>
      </c>
      <c r="G1626" s="12">
        <v>1012400000</v>
      </c>
      <c r="H1626" s="61" t="s">
        <v>1008</v>
      </c>
      <c r="I1626" s="586">
        <v>18500</v>
      </c>
      <c r="J1626" s="44">
        <v>0</v>
      </c>
    </row>
    <row r="1627" spans="1:10" ht="38.25" x14ac:dyDescent="0.25">
      <c r="A1627" s="123"/>
      <c r="B1627" s="10"/>
      <c r="C1627" s="11"/>
      <c r="D1627" s="22" t="s">
        <v>397</v>
      </c>
      <c r="E1627" s="12"/>
      <c r="F1627" s="12">
        <v>2021</v>
      </c>
      <c r="G1627" s="12">
        <v>1012400003</v>
      </c>
      <c r="H1627" s="61" t="s">
        <v>1008</v>
      </c>
      <c r="I1627" s="586">
        <v>18500</v>
      </c>
      <c r="J1627" s="44">
        <v>0</v>
      </c>
    </row>
    <row r="1628" spans="1:10" ht="38.25" x14ac:dyDescent="0.25">
      <c r="A1628" s="123"/>
      <c r="B1628" s="10"/>
      <c r="C1628" s="11"/>
      <c r="D1628" s="22" t="s">
        <v>397</v>
      </c>
      <c r="E1628" s="12"/>
      <c r="F1628" s="12">
        <v>2021</v>
      </c>
      <c r="G1628" s="12">
        <v>1012400004</v>
      </c>
      <c r="H1628" s="61" t="s">
        <v>1008</v>
      </c>
      <c r="I1628" s="586">
        <v>18500</v>
      </c>
      <c r="J1628" s="44">
        <v>0</v>
      </c>
    </row>
    <row r="1629" spans="1:10" ht="38.25" x14ac:dyDescent="0.25">
      <c r="A1629" s="123"/>
      <c r="B1629" s="10"/>
      <c r="C1629" s="11"/>
      <c r="D1629" s="22" t="s">
        <v>397</v>
      </c>
      <c r="E1629" s="12"/>
      <c r="F1629" s="12">
        <v>2021</v>
      </c>
      <c r="G1629" s="12">
        <v>1012400005</v>
      </c>
      <c r="H1629" s="61" t="s">
        <v>1008</v>
      </c>
      <c r="I1629" s="586">
        <v>18500</v>
      </c>
      <c r="J1629" s="44">
        <v>0</v>
      </c>
    </row>
    <row r="1630" spans="1:10" ht="38.25" x14ac:dyDescent="0.25">
      <c r="A1630" s="123"/>
      <c r="B1630" s="10"/>
      <c r="C1630" s="11"/>
      <c r="D1630" s="22" t="s">
        <v>397</v>
      </c>
      <c r="E1630" s="12"/>
      <c r="F1630" s="12">
        <v>2021</v>
      </c>
      <c r="G1630" s="12">
        <v>1012400002</v>
      </c>
      <c r="H1630" s="61" t="s">
        <v>1008</v>
      </c>
      <c r="I1630" s="586">
        <v>18500</v>
      </c>
      <c r="J1630" s="44">
        <v>0</v>
      </c>
    </row>
    <row r="1631" spans="1:10" ht="38.25" x14ac:dyDescent="0.25">
      <c r="A1631" s="123"/>
      <c r="B1631" s="10"/>
      <c r="C1631" s="11"/>
      <c r="D1631" s="22" t="s">
        <v>397</v>
      </c>
      <c r="E1631" s="12"/>
      <c r="F1631" s="12">
        <v>2021</v>
      </c>
      <c r="G1631" s="12">
        <v>1012400001</v>
      </c>
      <c r="H1631" s="61" t="s">
        <v>1008</v>
      </c>
      <c r="I1631" s="586">
        <v>18500</v>
      </c>
      <c r="J1631" s="44">
        <v>0</v>
      </c>
    </row>
    <row r="1632" spans="1:10" ht="38.25" x14ac:dyDescent="0.25">
      <c r="A1632" s="123"/>
      <c r="B1632" s="10"/>
      <c r="C1632" s="11"/>
      <c r="D1632" s="16" t="s">
        <v>1016</v>
      </c>
      <c r="E1632" s="12"/>
      <c r="F1632" s="12">
        <v>2019</v>
      </c>
      <c r="G1632" s="12">
        <v>1013400004</v>
      </c>
      <c r="H1632" s="61" t="s">
        <v>1008</v>
      </c>
      <c r="I1632" s="586">
        <v>100000</v>
      </c>
      <c r="J1632" s="44">
        <v>0</v>
      </c>
    </row>
    <row r="1633" spans="1:10" ht="38.25" x14ac:dyDescent="0.25">
      <c r="A1633" s="123"/>
      <c r="B1633" s="10"/>
      <c r="C1633" s="11"/>
      <c r="D1633" s="16" t="s">
        <v>1017</v>
      </c>
      <c r="E1633" s="12"/>
      <c r="F1633" s="12">
        <v>2019</v>
      </c>
      <c r="G1633" s="85" t="s">
        <v>5113</v>
      </c>
      <c r="H1633" s="61" t="s">
        <v>1008</v>
      </c>
      <c r="I1633" s="586">
        <v>220100</v>
      </c>
      <c r="J1633" s="44">
        <v>0</v>
      </c>
    </row>
    <row r="1634" spans="1:10" ht="38.25" x14ac:dyDescent="0.25">
      <c r="A1634" s="123"/>
      <c r="B1634" s="10"/>
      <c r="C1634" s="11"/>
      <c r="D1634" s="16" t="s">
        <v>1183</v>
      </c>
      <c r="E1634" s="12"/>
      <c r="F1634" s="12">
        <v>2019</v>
      </c>
      <c r="G1634" s="85" t="s">
        <v>5108</v>
      </c>
      <c r="H1634" s="61" t="s">
        <v>1008</v>
      </c>
      <c r="I1634" s="586">
        <v>16499</v>
      </c>
      <c r="J1634" s="44">
        <v>0</v>
      </c>
    </row>
    <row r="1635" spans="1:10" ht="38.25" x14ac:dyDescent="0.25">
      <c r="A1635" s="123"/>
      <c r="B1635" s="10"/>
      <c r="C1635" s="19"/>
      <c r="D1635" s="20" t="s">
        <v>1018</v>
      </c>
      <c r="E1635" s="5"/>
      <c r="F1635" s="5">
        <v>2018</v>
      </c>
      <c r="G1635" s="850">
        <v>1013400003</v>
      </c>
      <c r="H1635" s="61" t="s">
        <v>1008</v>
      </c>
      <c r="I1635" s="942">
        <v>16670</v>
      </c>
      <c r="J1635" s="151">
        <v>0</v>
      </c>
    </row>
    <row r="1636" spans="1:10" ht="38.25" x14ac:dyDescent="0.25">
      <c r="A1636" s="123"/>
      <c r="B1636" s="10"/>
      <c r="C1636" s="19"/>
      <c r="D1636" s="16" t="s">
        <v>1019</v>
      </c>
      <c r="E1636" s="12"/>
      <c r="F1636" s="12">
        <v>2018</v>
      </c>
      <c r="G1636" s="12">
        <v>1013400002</v>
      </c>
      <c r="H1636" s="61" t="s">
        <v>1008</v>
      </c>
      <c r="I1636" s="922">
        <v>25925</v>
      </c>
      <c r="J1636" s="14">
        <v>0</v>
      </c>
    </row>
    <row r="1637" spans="1:10" ht="38.25" x14ac:dyDescent="0.25">
      <c r="A1637" s="123"/>
      <c r="B1637" s="10"/>
      <c r="C1637" s="19"/>
      <c r="D1637" s="16" t="s">
        <v>1019</v>
      </c>
      <c r="E1637" s="12"/>
      <c r="F1637" s="12">
        <v>2018</v>
      </c>
      <c r="G1637" s="12">
        <v>1013400001</v>
      </c>
      <c r="H1637" s="61" t="s">
        <v>1008</v>
      </c>
      <c r="I1637" s="922">
        <v>25925</v>
      </c>
      <c r="J1637" s="14">
        <v>0</v>
      </c>
    </row>
    <row r="1638" spans="1:10" ht="38.25" x14ac:dyDescent="0.25">
      <c r="A1638" s="123"/>
      <c r="B1638" s="10"/>
      <c r="C1638" s="19"/>
      <c r="D1638" s="16" t="s">
        <v>694</v>
      </c>
      <c r="E1638" s="12"/>
      <c r="F1638" s="12">
        <v>2018</v>
      </c>
      <c r="G1638" s="85" t="s">
        <v>5115</v>
      </c>
      <c r="H1638" s="61" t="s">
        <v>1008</v>
      </c>
      <c r="I1638" s="922">
        <v>19599</v>
      </c>
      <c r="J1638" s="14">
        <v>0</v>
      </c>
    </row>
    <row r="1639" spans="1:10" ht="38.25" x14ac:dyDescent="0.25">
      <c r="A1639" s="123"/>
      <c r="B1639" s="10"/>
      <c r="C1639" s="19"/>
      <c r="D1639" s="16" t="s">
        <v>694</v>
      </c>
      <c r="E1639" s="12"/>
      <c r="F1639" s="12">
        <v>2018</v>
      </c>
      <c r="G1639" s="85" t="s">
        <v>5121</v>
      </c>
      <c r="H1639" s="61" t="s">
        <v>1008</v>
      </c>
      <c r="I1639" s="922">
        <v>22880</v>
      </c>
      <c r="J1639" s="14">
        <v>0</v>
      </c>
    </row>
    <row r="1640" spans="1:10" ht="38.25" x14ac:dyDescent="0.25">
      <c r="A1640" s="123"/>
      <c r="B1640" s="10"/>
      <c r="C1640" s="19"/>
      <c r="D1640" s="16" t="s">
        <v>694</v>
      </c>
      <c r="E1640" s="12"/>
      <c r="F1640" s="12">
        <v>2018</v>
      </c>
      <c r="G1640" s="12">
        <v>1013400050</v>
      </c>
      <c r="H1640" s="61" t="s">
        <v>1008</v>
      </c>
      <c r="I1640" s="922">
        <v>22880</v>
      </c>
      <c r="J1640" s="14">
        <v>0</v>
      </c>
    </row>
    <row r="1641" spans="1:10" ht="38.25" x14ac:dyDescent="0.25">
      <c r="A1641" s="123"/>
      <c r="B1641" s="10"/>
      <c r="C1641" s="19"/>
      <c r="D1641" s="16" t="s">
        <v>694</v>
      </c>
      <c r="E1641" s="12"/>
      <c r="F1641" s="12">
        <v>2018</v>
      </c>
      <c r="G1641" s="12">
        <v>1013400049</v>
      </c>
      <c r="H1641" s="61" t="s">
        <v>1008</v>
      </c>
      <c r="I1641" s="922">
        <v>22880</v>
      </c>
      <c r="J1641" s="14">
        <v>0</v>
      </c>
    </row>
    <row r="1642" spans="1:10" ht="38.25" x14ac:dyDescent="0.25">
      <c r="A1642" s="123"/>
      <c r="B1642" s="10"/>
      <c r="C1642" s="19"/>
      <c r="D1642" s="97" t="s">
        <v>1020</v>
      </c>
      <c r="E1642" s="12"/>
      <c r="F1642" s="12">
        <v>2018</v>
      </c>
      <c r="G1642" s="85" t="s">
        <v>5109</v>
      </c>
      <c r="H1642" s="61" t="s">
        <v>1008</v>
      </c>
      <c r="I1642" s="922">
        <v>77699</v>
      </c>
      <c r="J1642" s="14">
        <v>0</v>
      </c>
    </row>
    <row r="1643" spans="1:10" ht="38.25" x14ac:dyDescent="0.25">
      <c r="A1643" s="123"/>
      <c r="B1643" s="10"/>
      <c r="C1643" s="19"/>
      <c r="D1643" s="16" t="s">
        <v>233</v>
      </c>
      <c r="E1643" s="12"/>
      <c r="F1643" s="12">
        <v>2018</v>
      </c>
      <c r="G1643" s="85" t="s">
        <v>5112</v>
      </c>
      <c r="H1643" s="61" t="s">
        <v>1008</v>
      </c>
      <c r="I1643" s="922">
        <v>24500</v>
      </c>
      <c r="J1643" s="14">
        <v>0</v>
      </c>
    </row>
    <row r="1644" spans="1:10" ht="38.25" x14ac:dyDescent="0.25">
      <c r="A1644" s="123"/>
      <c r="B1644" s="10"/>
      <c r="C1644" s="19"/>
      <c r="D1644" s="16" t="s">
        <v>1021</v>
      </c>
      <c r="E1644" s="12"/>
      <c r="F1644" s="12">
        <v>2018</v>
      </c>
      <c r="G1644" s="85" t="s">
        <v>5111</v>
      </c>
      <c r="H1644" s="61" t="s">
        <v>1008</v>
      </c>
      <c r="I1644" s="922">
        <v>21990</v>
      </c>
      <c r="J1644" s="14">
        <v>0</v>
      </c>
    </row>
    <row r="1645" spans="1:10" ht="38.25" x14ac:dyDescent="0.25">
      <c r="A1645" s="123"/>
      <c r="B1645" s="10"/>
      <c r="C1645" s="19"/>
      <c r="D1645" s="16" t="s">
        <v>1022</v>
      </c>
      <c r="E1645" s="12"/>
      <c r="F1645" s="12">
        <v>2018</v>
      </c>
      <c r="G1645" s="85" t="s">
        <v>5110</v>
      </c>
      <c r="H1645" s="61" t="s">
        <v>1008</v>
      </c>
      <c r="I1645" s="922">
        <v>12999</v>
      </c>
      <c r="J1645" s="14">
        <v>0</v>
      </c>
    </row>
    <row r="1646" spans="1:10" ht="38.25" x14ac:dyDescent="0.25">
      <c r="A1646" s="123"/>
      <c r="B1646" s="10"/>
      <c r="C1646" s="19"/>
      <c r="D1646" s="16" t="s">
        <v>1023</v>
      </c>
      <c r="E1646" s="12"/>
      <c r="F1646" s="12">
        <v>2018</v>
      </c>
      <c r="G1646" s="85" t="s">
        <v>5173</v>
      </c>
      <c r="H1646" s="61" t="s">
        <v>1008</v>
      </c>
      <c r="I1646" s="922">
        <v>16499</v>
      </c>
      <c r="J1646" s="14">
        <v>0</v>
      </c>
    </row>
    <row r="1647" spans="1:10" ht="38.25" x14ac:dyDescent="0.25">
      <c r="A1647" s="123"/>
      <c r="B1647" s="10"/>
      <c r="C1647" s="19"/>
      <c r="D1647" s="16" t="s">
        <v>758</v>
      </c>
      <c r="E1647" s="12"/>
      <c r="F1647" s="12">
        <v>2018</v>
      </c>
      <c r="G1647" s="85" t="s">
        <v>5114</v>
      </c>
      <c r="H1647" s="61" t="s">
        <v>1008</v>
      </c>
      <c r="I1647" s="922">
        <v>22908</v>
      </c>
      <c r="J1647" s="14">
        <v>0</v>
      </c>
    </row>
    <row r="1648" spans="1:10" ht="38.25" x14ac:dyDescent="0.25">
      <c r="A1648" s="127"/>
      <c r="B1648" s="10"/>
      <c r="C1648" s="19"/>
      <c r="D1648" s="16" t="s">
        <v>1024</v>
      </c>
      <c r="E1648" s="12"/>
      <c r="F1648" s="12">
        <v>2015</v>
      </c>
      <c r="G1648" s="85" t="s">
        <v>5153</v>
      </c>
      <c r="H1648" s="61" t="s">
        <v>1008</v>
      </c>
      <c r="I1648" s="922">
        <v>16490</v>
      </c>
      <c r="J1648" s="14">
        <v>0</v>
      </c>
    </row>
    <row r="1649" spans="1:10" ht="38.25" x14ac:dyDescent="0.25">
      <c r="A1649" s="127"/>
      <c r="B1649" s="10"/>
      <c r="C1649" s="19"/>
      <c r="D1649" s="16" t="s">
        <v>1025</v>
      </c>
      <c r="E1649" s="12"/>
      <c r="F1649" s="12">
        <v>2014</v>
      </c>
      <c r="G1649" s="85" t="s">
        <v>5116</v>
      </c>
      <c r="H1649" s="61" t="s">
        <v>1008</v>
      </c>
      <c r="I1649" s="922">
        <v>18500</v>
      </c>
      <c r="J1649" s="14">
        <v>0</v>
      </c>
    </row>
    <row r="1650" spans="1:10" ht="38.25" x14ac:dyDescent="0.25">
      <c r="A1650" s="127"/>
      <c r="B1650" s="10"/>
      <c r="C1650" s="19"/>
      <c r="D1650" s="16" t="s">
        <v>1025</v>
      </c>
      <c r="E1650" s="12"/>
      <c r="F1650" s="12">
        <v>2014</v>
      </c>
      <c r="G1650" s="85" t="s">
        <v>5117</v>
      </c>
      <c r="H1650" s="61" t="s">
        <v>1026</v>
      </c>
      <c r="I1650" s="922">
        <v>18500</v>
      </c>
      <c r="J1650" s="14">
        <v>0</v>
      </c>
    </row>
    <row r="1651" spans="1:10" ht="38.25" x14ac:dyDescent="0.25">
      <c r="A1651" s="127"/>
      <c r="B1651" s="10"/>
      <c r="C1651" s="19"/>
      <c r="D1651" s="16" t="s">
        <v>1025</v>
      </c>
      <c r="E1651" s="12"/>
      <c r="F1651" s="12">
        <v>2014</v>
      </c>
      <c r="G1651" s="85" t="s">
        <v>5118</v>
      </c>
      <c r="H1651" s="61" t="s">
        <v>1026</v>
      </c>
      <c r="I1651" s="922">
        <v>18500</v>
      </c>
      <c r="J1651" s="14">
        <v>0</v>
      </c>
    </row>
    <row r="1652" spans="1:10" ht="38.25" x14ac:dyDescent="0.25">
      <c r="A1652" s="127"/>
      <c r="B1652" s="10"/>
      <c r="C1652" s="19"/>
      <c r="D1652" s="16" t="s">
        <v>1025</v>
      </c>
      <c r="E1652" s="12"/>
      <c r="F1652" s="12">
        <v>2014</v>
      </c>
      <c r="G1652" s="85" t="s">
        <v>5119</v>
      </c>
      <c r="H1652" s="61" t="s">
        <v>1008</v>
      </c>
      <c r="I1652" s="922">
        <v>18500</v>
      </c>
      <c r="J1652" s="14">
        <v>0</v>
      </c>
    </row>
    <row r="1653" spans="1:10" ht="38.25" x14ac:dyDescent="0.25">
      <c r="A1653" s="127"/>
      <c r="B1653" s="10"/>
      <c r="C1653" s="19"/>
      <c r="D1653" s="16" t="s">
        <v>1025</v>
      </c>
      <c r="E1653" s="12"/>
      <c r="F1653" s="12">
        <v>2014</v>
      </c>
      <c r="G1653" s="85" t="s">
        <v>5120</v>
      </c>
      <c r="H1653" s="61" t="s">
        <v>1026</v>
      </c>
      <c r="I1653" s="922">
        <v>18500</v>
      </c>
      <c r="J1653" s="14">
        <v>0</v>
      </c>
    </row>
    <row r="1654" spans="1:10" ht="38.25" x14ac:dyDescent="0.25">
      <c r="A1654" s="127"/>
      <c r="B1654" s="10"/>
      <c r="C1654" s="19"/>
      <c r="D1654" s="16" t="s">
        <v>1025</v>
      </c>
      <c r="E1654" s="12"/>
      <c r="F1654" s="12">
        <v>2014</v>
      </c>
      <c r="G1654" s="12">
        <v>1013400020</v>
      </c>
      <c r="H1654" s="61" t="s">
        <v>1026</v>
      </c>
      <c r="I1654" s="922">
        <v>18500</v>
      </c>
      <c r="J1654" s="14">
        <v>0</v>
      </c>
    </row>
    <row r="1655" spans="1:10" ht="38.25" x14ac:dyDescent="0.25">
      <c r="A1655" s="127"/>
      <c r="B1655" s="10"/>
      <c r="C1655" s="19"/>
      <c r="D1655" s="16" t="s">
        <v>1025</v>
      </c>
      <c r="E1655" s="12"/>
      <c r="F1655" s="12">
        <v>2014</v>
      </c>
      <c r="G1655" s="12">
        <v>1013400021</v>
      </c>
      <c r="H1655" s="61" t="s">
        <v>1008</v>
      </c>
      <c r="I1655" s="922">
        <v>18500</v>
      </c>
      <c r="J1655" s="14">
        <v>0</v>
      </c>
    </row>
    <row r="1656" spans="1:10" ht="38.25" x14ac:dyDescent="0.25">
      <c r="A1656" s="127"/>
      <c r="B1656" s="10"/>
      <c r="C1656" s="19"/>
      <c r="D1656" s="16" t="s">
        <v>1025</v>
      </c>
      <c r="E1656" s="12"/>
      <c r="F1656" s="12">
        <v>2014</v>
      </c>
      <c r="G1656" s="12">
        <v>1013400022</v>
      </c>
      <c r="H1656" s="61" t="s">
        <v>1026</v>
      </c>
      <c r="I1656" s="922">
        <v>18500</v>
      </c>
      <c r="J1656" s="14">
        <v>0</v>
      </c>
    </row>
    <row r="1657" spans="1:10" ht="38.25" x14ac:dyDescent="0.25">
      <c r="A1657" s="127"/>
      <c r="B1657" s="10"/>
      <c r="C1657" s="19"/>
      <c r="D1657" s="16" t="s">
        <v>1025</v>
      </c>
      <c r="E1657" s="12"/>
      <c r="F1657" s="12">
        <v>2014</v>
      </c>
      <c r="G1657" s="12">
        <v>1013400023</v>
      </c>
      <c r="H1657" s="61" t="s">
        <v>1026</v>
      </c>
      <c r="I1657" s="922">
        <v>18500</v>
      </c>
      <c r="J1657" s="14">
        <v>0</v>
      </c>
    </row>
    <row r="1658" spans="1:10" ht="38.25" x14ac:dyDescent="0.25">
      <c r="A1658" s="127"/>
      <c r="B1658" s="10"/>
      <c r="C1658" s="19"/>
      <c r="D1658" s="16" t="s">
        <v>1024</v>
      </c>
      <c r="E1658" s="12"/>
      <c r="F1658" s="12">
        <v>2015</v>
      </c>
      <c r="G1658" s="12">
        <v>1013400014</v>
      </c>
      <c r="H1658" s="61" t="s">
        <v>1008</v>
      </c>
      <c r="I1658" s="922">
        <v>16490</v>
      </c>
      <c r="J1658" s="14">
        <v>0</v>
      </c>
    </row>
    <row r="1659" spans="1:10" ht="38.25" x14ac:dyDescent="0.25">
      <c r="A1659" s="127"/>
      <c r="B1659" s="10"/>
      <c r="C1659" s="19"/>
      <c r="D1659" s="16" t="s">
        <v>1027</v>
      </c>
      <c r="E1659" s="12"/>
      <c r="F1659" s="12">
        <v>2014</v>
      </c>
      <c r="G1659" s="12">
        <v>1013400007</v>
      </c>
      <c r="H1659" s="61" t="s">
        <v>1026</v>
      </c>
      <c r="I1659" s="922">
        <v>277425.19</v>
      </c>
      <c r="J1659" s="14">
        <v>0</v>
      </c>
    </row>
    <row r="1660" spans="1:10" ht="38.25" x14ac:dyDescent="0.25">
      <c r="A1660" s="127"/>
      <c r="B1660" s="10"/>
      <c r="C1660" s="19"/>
      <c r="D1660" s="22" t="s">
        <v>1028</v>
      </c>
      <c r="E1660" s="12"/>
      <c r="F1660" s="12">
        <v>2014</v>
      </c>
      <c r="G1660" s="12">
        <v>1013400030</v>
      </c>
      <c r="H1660" s="61" t="s">
        <v>1008</v>
      </c>
      <c r="I1660" s="922">
        <v>17955</v>
      </c>
      <c r="J1660" s="14">
        <v>0</v>
      </c>
    </row>
    <row r="1661" spans="1:10" ht="38.25" x14ac:dyDescent="0.25">
      <c r="A1661" s="127"/>
      <c r="B1661" s="10"/>
      <c r="C1661" s="19"/>
      <c r="D1661" s="22" t="s">
        <v>1029</v>
      </c>
      <c r="E1661" s="12"/>
      <c r="F1661" s="12">
        <v>2014</v>
      </c>
      <c r="G1661" s="12">
        <v>1013400035</v>
      </c>
      <c r="H1661" s="61" t="s">
        <v>1008</v>
      </c>
      <c r="I1661" s="922">
        <v>11042</v>
      </c>
      <c r="J1661" s="14">
        <v>0</v>
      </c>
    </row>
    <row r="1662" spans="1:10" ht="38.25" x14ac:dyDescent="0.25">
      <c r="A1662" s="127"/>
      <c r="B1662" s="10"/>
      <c r="C1662" s="19"/>
      <c r="D1662" s="22" t="s">
        <v>1029</v>
      </c>
      <c r="E1662" s="12"/>
      <c r="F1662" s="12">
        <v>2014</v>
      </c>
      <c r="G1662" s="12">
        <v>1013400033</v>
      </c>
      <c r="H1662" s="61" t="s">
        <v>1008</v>
      </c>
      <c r="I1662" s="922">
        <v>11042</v>
      </c>
      <c r="J1662" s="14">
        <v>0</v>
      </c>
    </row>
    <row r="1663" spans="1:10" ht="38.25" x14ac:dyDescent="0.25">
      <c r="A1663" s="127"/>
      <c r="B1663" s="10"/>
      <c r="C1663" s="19"/>
      <c r="D1663" s="22" t="s">
        <v>1029</v>
      </c>
      <c r="E1663" s="12"/>
      <c r="F1663" s="12">
        <v>2014</v>
      </c>
      <c r="G1663" s="12">
        <v>1013400025</v>
      </c>
      <c r="H1663" s="61" t="s">
        <v>1008</v>
      </c>
      <c r="I1663" s="922">
        <v>11042</v>
      </c>
      <c r="J1663" s="14">
        <v>0</v>
      </c>
    </row>
    <row r="1664" spans="1:10" ht="38.25" x14ac:dyDescent="0.25">
      <c r="A1664" s="127"/>
      <c r="B1664" s="10"/>
      <c r="C1664" s="19"/>
      <c r="D1664" s="22" t="s">
        <v>1029</v>
      </c>
      <c r="E1664" s="12"/>
      <c r="F1664" s="12">
        <v>2014</v>
      </c>
      <c r="G1664" s="12">
        <v>1013400027</v>
      </c>
      <c r="H1664" s="61" t="s">
        <v>1008</v>
      </c>
      <c r="I1664" s="922">
        <v>11042</v>
      </c>
      <c r="J1664" s="14">
        <v>0</v>
      </c>
    </row>
    <row r="1665" spans="1:10" ht="38.25" x14ac:dyDescent="0.25">
      <c r="A1665" s="127"/>
      <c r="B1665" s="10"/>
      <c r="C1665" s="19"/>
      <c r="D1665" s="22" t="s">
        <v>1029</v>
      </c>
      <c r="E1665" s="12"/>
      <c r="F1665" s="12">
        <v>2014</v>
      </c>
      <c r="G1665" s="12">
        <v>1013400006</v>
      </c>
      <c r="H1665" s="61" t="s">
        <v>1008</v>
      </c>
      <c r="I1665" s="922">
        <v>11042</v>
      </c>
      <c r="J1665" s="14">
        <v>0</v>
      </c>
    </row>
    <row r="1666" spans="1:10" ht="38.25" x14ac:dyDescent="0.25">
      <c r="A1666" s="127"/>
      <c r="B1666" s="10"/>
      <c r="C1666" s="19"/>
      <c r="D1666" s="22" t="s">
        <v>1029</v>
      </c>
      <c r="E1666" s="12"/>
      <c r="F1666" s="12">
        <v>2014</v>
      </c>
      <c r="G1666" s="12">
        <v>1013400005</v>
      </c>
      <c r="H1666" s="61" t="s">
        <v>1008</v>
      </c>
      <c r="I1666" s="922">
        <v>11042</v>
      </c>
      <c r="J1666" s="14">
        <v>0</v>
      </c>
    </row>
    <row r="1667" spans="1:10" ht="38.25" x14ac:dyDescent="0.25">
      <c r="A1667" s="127"/>
      <c r="B1667" s="10"/>
      <c r="C1667" s="19"/>
      <c r="D1667" s="22" t="s">
        <v>1029</v>
      </c>
      <c r="E1667" s="12"/>
      <c r="F1667" s="12">
        <v>2014</v>
      </c>
      <c r="G1667" s="12">
        <v>1013400018</v>
      </c>
      <c r="H1667" s="61" t="s">
        <v>1008</v>
      </c>
      <c r="I1667" s="922">
        <v>11042</v>
      </c>
      <c r="J1667" s="14">
        <v>0</v>
      </c>
    </row>
    <row r="1668" spans="1:10" ht="38.25" x14ac:dyDescent="0.25">
      <c r="A1668" s="127"/>
      <c r="B1668" s="10"/>
      <c r="C1668" s="19"/>
      <c r="D1668" s="22" t="s">
        <v>1029</v>
      </c>
      <c r="E1668" s="12"/>
      <c r="F1668" s="12">
        <v>2014</v>
      </c>
      <c r="G1668" s="12">
        <v>1013400010</v>
      </c>
      <c r="H1668" s="61" t="s">
        <v>1008</v>
      </c>
      <c r="I1668" s="922">
        <v>11042</v>
      </c>
      <c r="J1668" s="14">
        <v>0</v>
      </c>
    </row>
    <row r="1669" spans="1:10" ht="38.25" x14ac:dyDescent="0.25">
      <c r="A1669" s="127"/>
      <c r="B1669" s="10"/>
      <c r="C1669" s="19"/>
      <c r="D1669" s="22" t="s">
        <v>1029</v>
      </c>
      <c r="E1669" s="12"/>
      <c r="F1669" s="12">
        <v>2014</v>
      </c>
      <c r="G1669" s="12">
        <v>1013400011</v>
      </c>
      <c r="H1669" s="61" t="s">
        <v>1008</v>
      </c>
      <c r="I1669" s="922">
        <v>11042</v>
      </c>
      <c r="J1669" s="14">
        <v>0</v>
      </c>
    </row>
    <row r="1670" spans="1:10" ht="38.25" x14ac:dyDescent="0.25">
      <c r="A1670" s="127"/>
      <c r="B1670" s="10"/>
      <c r="C1670" s="19"/>
      <c r="D1670" s="16" t="s">
        <v>1030</v>
      </c>
      <c r="E1670" s="12"/>
      <c r="F1670" s="12">
        <v>2015</v>
      </c>
      <c r="G1670" s="12">
        <v>1013400101</v>
      </c>
      <c r="H1670" s="61" t="s">
        <v>1008</v>
      </c>
      <c r="I1670" s="922">
        <v>26900</v>
      </c>
      <c r="J1670" s="14">
        <v>0</v>
      </c>
    </row>
    <row r="1671" spans="1:10" ht="38.25" x14ac:dyDescent="0.25">
      <c r="A1671" s="127"/>
      <c r="B1671" s="10"/>
      <c r="C1671" s="19"/>
      <c r="D1671" s="16" t="s">
        <v>1030</v>
      </c>
      <c r="E1671" s="12"/>
      <c r="F1671" s="12">
        <v>2015</v>
      </c>
      <c r="G1671" s="12">
        <v>1013400100</v>
      </c>
      <c r="H1671" s="61" t="s">
        <v>1008</v>
      </c>
      <c r="I1671" s="922">
        <v>26950</v>
      </c>
      <c r="J1671" s="14">
        <v>0</v>
      </c>
    </row>
    <row r="1672" spans="1:10" ht="38.25" x14ac:dyDescent="0.25">
      <c r="A1672" s="123">
        <v>1733</v>
      </c>
      <c r="B1672" s="32"/>
      <c r="C1672" s="19"/>
      <c r="D1672" s="27" t="s">
        <v>1031</v>
      </c>
      <c r="E1672" s="12"/>
      <c r="F1672" s="33" t="s">
        <v>585</v>
      </c>
      <c r="G1672" s="927" t="s">
        <v>5058</v>
      </c>
      <c r="H1672" s="61" t="s">
        <v>1008</v>
      </c>
      <c r="I1672" s="583">
        <v>11784.86</v>
      </c>
      <c r="J1672" s="152">
        <v>0</v>
      </c>
    </row>
    <row r="1673" spans="1:10" ht="38.25" x14ac:dyDescent="0.25">
      <c r="A1673" s="123">
        <v>1734</v>
      </c>
      <c r="B1673" s="32"/>
      <c r="C1673" s="19"/>
      <c r="D1673" s="27" t="s">
        <v>1032</v>
      </c>
      <c r="E1673" s="12"/>
      <c r="F1673" s="33" t="s">
        <v>585</v>
      </c>
      <c r="G1673" s="927" t="s">
        <v>5069</v>
      </c>
      <c r="H1673" s="61" t="s">
        <v>1008</v>
      </c>
      <c r="I1673" s="583">
        <v>11784.86</v>
      </c>
      <c r="J1673" s="152">
        <v>0</v>
      </c>
    </row>
    <row r="1674" spans="1:10" ht="38.25" x14ac:dyDescent="0.25">
      <c r="A1674" s="123"/>
      <c r="B1674" s="32"/>
      <c r="C1674" s="19"/>
      <c r="D1674" s="27" t="s">
        <v>1033</v>
      </c>
      <c r="E1674" s="12"/>
      <c r="F1674" s="33">
        <v>2005</v>
      </c>
      <c r="G1674" s="33" t="s">
        <v>5056</v>
      </c>
      <c r="H1674" s="61" t="s">
        <v>1008</v>
      </c>
      <c r="I1674" s="583">
        <v>22990</v>
      </c>
      <c r="J1674" s="152">
        <v>0</v>
      </c>
    </row>
    <row r="1675" spans="1:10" ht="38.25" x14ac:dyDescent="0.25">
      <c r="A1675" s="123"/>
      <c r="B1675" s="32"/>
      <c r="C1675" s="19"/>
      <c r="D1675" s="27" t="s">
        <v>1034</v>
      </c>
      <c r="E1675" s="12"/>
      <c r="F1675" s="34">
        <v>40168</v>
      </c>
      <c r="G1675" s="927" t="s">
        <v>5039</v>
      </c>
      <c r="H1675" s="61" t="s">
        <v>1008</v>
      </c>
      <c r="I1675" s="583">
        <v>19935.8</v>
      </c>
      <c r="J1675" s="152">
        <v>0</v>
      </c>
    </row>
    <row r="1676" spans="1:10" ht="38.25" x14ac:dyDescent="0.25">
      <c r="A1676" s="123"/>
      <c r="B1676" s="32"/>
      <c r="C1676" s="19"/>
      <c r="D1676" s="27" t="s">
        <v>1035</v>
      </c>
      <c r="E1676" s="12"/>
      <c r="F1676" s="33">
        <v>2008</v>
      </c>
      <c r="G1676" s="33">
        <v>1380102</v>
      </c>
      <c r="H1676" s="61" t="s">
        <v>1008</v>
      </c>
      <c r="I1676" s="583">
        <v>20014.439999999999</v>
      </c>
      <c r="J1676" s="152">
        <v>0</v>
      </c>
    </row>
    <row r="1677" spans="1:10" ht="38.25" x14ac:dyDescent="0.25">
      <c r="A1677" s="123"/>
      <c r="B1677" s="32"/>
      <c r="C1677" s="19"/>
      <c r="D1677" s="27" t="s">
        <v>1036</v>
      </c>
      <c r="E1677" s="12"/>
      <c r="F1677" s="33">
        <v>2009</v>
      </c>
      <c r="G1677" s="927" t="s">
        <v>5098</v>
      </c>
      <c r="H1677" s="61" t="s">
        <v>1008</v>
      </c>
      <c r="I1677" s="583">
        <v>13500</v>
      </c>
      <c r="J1677" s="152">
        <v>0</v>
      </c>
    </row>
    <row r="1678" spans="1:10" ht="38.25" x14ac:dyDescent="0.25">
      <c r="A1678" s="123">
        <v>1749</v>
      </c>
      <c r="B1678" s="32"/>
      <c r="C1678" s="19"/>
      <c r="D1678" s="27" t="s">
        <v>1037</v>
      </c>
      <c r="E1678" s="12"/>
      <c r="F1678" s="33">
        <v>2007</v>
      </c>
      <c r="G1678" s="927" t="s">
        <v>5097</v>
      </c>
      <c r="H1678" s="61" t="s">
        <v>1008</v>
      </c>
      <c r="I1678" s="583">
        <v>15613</v>
      </c>
      <c r="J1678" s="152">
        <v>0</v>
      </c>
    </row>
    <row r="1679" spans="1:10" ht="38.25" x14ac:dyDescent="0.25">
      <c r="A1679" s="123">
        <v>1751</v>
      </c>
      <c r="B1679" s="32"/>
      <c r="C1679" s="19"/>
      <c r="D1679" s="27" t="s">
        <v>1038</v>
      </c>
      <c r="E1679" s="12"/>
      <c r="F1679" s="33" t="s">
        <v>281</v>
      </c>
      <c r="G1679" s="927" t="s">
        <v>5057</v>
      </c>
      <c r="H1679" s="61" t="s">
        <v>1008</v>
      </c>
      <c r="I1679" s="583">
        <v>108318.81</v>
      </c>
      <c r="J1679" s="152">
        <v>0</v>
      </c>
    </row>
    <row r="1680" spans="1:10" ht="38.25" x14ac:dyDescent="0.25">
      <c r="A1680" s="123">
        <v>1753</v>
      </c>
      <c r="B1680" s="32"/>
      <c r="C1680" s="19"/>
      <c r="D1680" s="27" t="s">
        <v>1039</v>
      </c>
      <c r="E1680" s="12"/>
      <c r="F1680" s="33">
        <v>2007</v>
      </c>
      <c r="G1680" s="927" t="s">
        <v>5096</v>
      </c>
      <c r="H1680" s="61" t="s">
        <v>1008</v>
      </c>
      <c r="I1680" s="583">
        <v>13948</v>
      </c>
      <c r="J1680" s="152">
        <v>0</v>
      </c>
    </row>
    <row r="1681" spans="1:10" ht="38.25" x14ac:dyDescent="0.25">
      <c r="A1681" s="123">
        <v>1754</v>
      </c>
      <c r="B1681" s="32"/>
      <c r="C1681" s="19"/>
      <c r="D1681" s="27" t="s">
        <v>1040</v>
      </c>
      <c r="E1681" s="12"/>
      <c r="F1681" s="33">
        <v>2007</v>
      </c>
      <c r="G1681" s="927" t="s">
        <v>4756</v>
      </c>
      <c r="H1681" s="61" t="s">
        <v>1008</v>
      </c>
      <c r="I1681" s="583">
        <v>15200</v>
      </c>
      <c r="J1681" s="152">
        <v>0</v>
      </c>
    </row>
    <row r="1682" spans="1:10" ht="38.25" x14ac:dyDescent="0.25">
      <c r="A1682" s="123">
        <v>1756</v>
      </c>
      <c r="B1682" s="32"/>
      <c r="C1682" s="19"/>
      <c r="D1682" s="27" t="s">
        <v>1041</v>
      </c>
      <c r="E1682" s="12"/>
      <c r="F1682" s="33">
        <v>2007</v>
      </c>
      <c r="G1682" s="927" t="s">
        <v>5095</v>
      </c>
      <c r="H1682" s="61" t="s">
        <v>1008</v>
      </c>
      <c r="I1682" s="583">
        <v>17538</v>
      </c>
      <c r="J1682" s="152">
        <v>0</v>
      </c>
    </row>
    <row r="1683" spans="1:10" ht="38.25" x14ac:dyDescent="0.25">
      <c r="A1683" s="123">
        <v>1757</v>
      </c>
      <c r="B1683" s="32"/>
      <c r="C1683" s="19"/>
      <c r="D1683" s="27" t="s">
        <v>1042</v>
      </c>
      <c r="E1683" s="12"/>
      <c r="F1683" s="33">
        <v>2007</v>
      </c>
      <c r="G1683" s="927" t="s">
        <v>5064</v>
      </c>
      <c r="H1683" s="61" t="s">
        <v>1008</v>
      </c>
      <c r="I1683" s="583">
        <v>15200</v>
      </c>
      <c r="J1683" s="152">
        <v>0</v>
      </c>
    </row>
    <row r="1684" spans="1:10" ht="38.25" x14ac:dyDescent="0.25">
      <c r="A1684" s="123">
        <v>1759</v>
      </c>
      <c r="B1684" s="32"/>
      <c r="C1684" s="19"/>
      <c r="D1684" s="27" t="s">
        <v>1043</v>
      </c>
      <c r="E1684" s="12"/>
      <c r="F1684" s="33">
        <v>2007</v>
      </c>
      <c r="G1684" s="1200" t="s">
        <v>7046</v>
      </c>
      <c r="H1684" s="61" t="s">
        <v>1008</v>
      </c>
      <c r="I1684" s="583">
        <v>15593</v>
      </c>
      <c r="J1684" s="152">
        <v>0</v>
      </c>
    </row>
    <row r="1685" spans="1:10" ht="38.25" x14ac:dyDescent="0.25">
      <c r="A1685" s="123"/>
      <c r="B1685" s="32"/>
      <c r="C1685" s="19"/>
      <c r="D1685" s="27" t="s">
        <v>1044</v>
      </c>
      <c r="E1685" s="12"/>
      <c r="F1685" s="33">
        <v>2009</v>
      </c>
      <c r="G1685" s="927" t="s">
        <v>5092</v>
      </c>
      <c r="H1685" s="61" t="s">
        <v>1008</v>
      </c>
      <c r="I1685" s="583">
        <v>14602</v>
      </c>
      <c r="J1685" s="152">
        <v>0</v>
      </c>
    </row>
    <row r="1686" spans="1:10" ht="38.25" x14ac:dyDescent="0.25">
      <c r="A1686" s="123">
        <v>1760</v>
      </c>
      <c r="B1686" s="32"/>
      <c r="C1686" s="19"/>
      <c r="D1686" s="27" t="s">
        <v>939</v>
      </c>
      <c r="E1686" s="12"/>
      <c r="F1686" s="33">
        <v>2007</v>
      </c>
      <c r="G1686" s="927" t="s">
        <v>5065</v>
      </c>
      <c r="H1686" s="61" t="s">
        <v>1008</v>
      </c>
      <c r="I1686" s="583">
        <v>25447.200000000001</v>
      </c>
      <c r="J1686" s="152">
        <v>0</v>
      </c>
    </row>
    <row r="1687" spans="1:10" ht="38.25" x14ac:dyDescent="0.25">
      <c r="A1687" s="123">
        <v>1762</v>
      </c>
      <c r="B1687" s="32"/>
      <c r="C1687" s="19"/>
      <c r="D1687" s="27" t="s">
        <v>1045</v>
      </c>
      <c r="E1687" s="12"/>
      <c r="F1687" s="33">
        <v>2007</v>
      </c>
      <c r="G1687" s="927" t="s">
        <v>5077</v>
      </c>
      <c r="H1687" s="61" t="s">
        <v>1008</v>
      </c>
      <c r="I1687" s="583">
        <v>23538</v>
      </c>
      <c r="J1687" s="125">
        <v>0</v>
      </c>
    </row>
    <row r="1688" spans="1:10" ht="38.25" x14ac:dyDescent="0.25">
      <c r="A1688" s="123"/>
      <c r="B1688" s="32"/>
      <c r="C1688" s="19"/>
      <c r="D1688" s="27" t="s">
        <v>756</v>
      </c>
      <c r="E1688" s="138"/>
      <c r="F1688" s="634">
        <v>2008</v>
      </c>
      <c r="G1688" s="933" t="s">
        <v>5041</v>
      </c>
      <c r="H1688" s="61" t="s">
        <v>1008</v>
      </c>
      <c r="I1688" s="593">
        <v>14850</v>
      </c>
      <c r="J1688" s="932">
        <v>0</v>
      </c>
    </row>
    <row r="1689" spans="1:10" ht="38.25" x14ac:dyDescent="0.25">
      <c r="A1689" s="123"/>
      <c r="B1689" s="32"/>
      <c r="C1689" s="19"/>
      <c r="D1689" s="27" t="s">
        <v>756</v>
      </c>
      <c r="E1689" s="12"/>
      <c r="F1689" s="927">
        <v>2008</v>
      </c>
      <c r="G1689" s="927" t="s">
        <v>5040</v>
      </c>
      <c r="H1689" s="61" t="s">
        <v>1008</v>
      </c>
      <c r="I1689" s="583">
        <v>14850</v>
      </c>
      <c r="J1689" s="152">
        <v>0</v>
      </c>
    </row>
    <row r="1690" spans="1:10" ht="38.25" x14ac:dyDescent="0.25">
      <c r="A1690" s="123"/>
      <c r="B1690" s="32"/>
      <c r="C1690" s="19"/>
      <c r="D1690" s="27" t="s">
        <v>756</v>
      </c>
      <c r="E1690" s="12"/>
      <c r="F1690" s="927" t="s">
        <v>1155</v>
      </c>
      <c r="G1690" s="927" t="s">
        <v>5042</v>
      </c>
      <c r="H1690" s="61" t="s">
        <v>1008</v>
      </c>
      <c r="I1690" s="583">
        <v>14850</v>
      </c>
      <c r="J1690" s="152">
        <v>0</v>
      </c>
    </row>
    <row r="1691" spans="1:10" ht="38.25" x14ac:dyDescent="0.25">
      <c r="A1691" s="123"/>
      <c r="B1691" s="32"/>
      <c r="C1691" s="19"/>
      <c r="D1691" s="27" t="s">
        <v>756</v>
      </c>
      <c r="E1691" s="12"/>
      <c r="F1691" s="927" t="s">
        <v>1155</v>
      </c>
      <c r="G1691" s="927" t="s">
        <v>5043</v>
      </c>
      <c r="H1691" s="61" t="s">
        <v>1008</v>
      </c>
      <c r="I1691" s="583">
        <v>14850</v>
      </c>
      <c r="J1691" s="152">
        <v>0</v>
      </c>
    </row>
    <row r="1692" spans="1:10" ht="38.25" x14ac:dyDescent="0.25">
      <c r="A1692" s="123"/>
      <c r="B1692" s="32"/>
      <c r="C1692" s="19"/>
      <c r="D1692" s="27" t="s">
        <v>756</v>
      </c>
      <c r="E1692" s="12"/>
      <c r="F1692" s="927" t="s">
        <v>1155</v>
      </c>
      <c r="G1692" s="927" t="s">
        <v>5046</v>
      </c>
      <c r="H1692" s="61" t="s">
        <v>1008</v>
      </c>
      <c r="I1692" s="583">
        <v>14850</v>
      </c>
      <c r="J1692" s="152">
        <v>0</v>
      </c>
    </row>
    <row r="1693" spans="1:10" ht="38.25" x14ac:dyDescent="0.25">
      <c r="A1693" s="123"/>
      <c r="B1693" s="32"/>
      <c r="C1693" s="19"/>
      <c r="D1693" s="27" t="s">
        <v>756</v>
      </c>
      <c r="E1693" s="12"/>
      <c r="F1693" s="927" t="s">
        <v>1155</v>
      </c>
      <c r="G1693" s="927" t="s">
        <v>5047</v>
      </c>
      <c r="H1693" s="61" t="s">
        <v>1008</v>
      </c>
      <c r="I1693" s="583">
        <v>14850</v>
      </c>
      <c r="J1693" s="152">
        <v>0</v>
      </c>
    </row>
    <row r="1694" spans="1:10" ht="38.25" x14ac:dyDescent="0.25">
      <c r="A1694" s="123"/>
      <c r="B1694" s="32"/>
      <c r="C1694" s="19"/>
      <c r="D1694" s="27" t="s">
        <v>756</v>
      </c>
      <c r="E1694" s="12"/>
      <c r="F1694" s="927" t="s">
        <v>1155</v>
      </c>
      <c r="G1694" s="927" t="s">
        <v>5052</v>
      </c>
      <c r="H1694" s="61" t="s">
        <v>1008</v>
      </c>
      <c r="I1694" s="583">
        <v>14850</v>
      </c>
      <c r="J1694" s="152">
        <v>0</v>
      </c>
    </row>
    <row r="1695" spans="1:10" ht="38.25" x14ac:dyDescent="0.25">
      <c r="A1695" s="123"/>
      <c r="B1695" s="32"/>
      <c r="C1695" s="19"/>
      <c r="D1695" s="27" t="s">
        <v>756</v>
      </c>
      <c r="E1695" s="12"/>
      <c r="F1695" s="927" t="s">
        <v>1155</v>
      </c>
      <c r="G1695" s="927" t="s">
        <v>5053</v>
      </c>
      <c r="H1695" s="61" t="s">
        <v>1008</v>
      </c>
      <c r="I1695" s="583">
        <v>14850</v>
      </c>
      <c r="J1695" s="152">
        <v>0</v>
      </c>
    </row>
    <row r="1696" spans="1:10" ht="38.25" x14ac:dyDescent="0.25">
      <c r="A1696" s="123"/>
      <c r="B1696" s="32"/>
      <c r="C1696" s="19"/>
      <c r="D1696" s="27" t="s">
        <v>756</v>
      </c>
      <c r="E1696" s="12"/>
      <c r="F1696" s="927">
        <v>2008</v>
      </c>
      <c r="G1696" s="927"/>
      <c r="H1696" s="61" t="s">
        <v>1008</v>
      </c>
      <c r="I1696" s="583">
        <v>14850</v>
      </c>
      <c r="J1696" s="152">
        <v>0</v>
      </c>
    </row>
    <row r="1697" spans="1:10" ht="38.25" x14ac:dyDescent="0.25">
      <c r="A1697" s="123"/>
      <c r="B1697" s="32"/>
      <c r="C1697" s="19"/>
      <c r="D1697" s="27" t="s">
        <v>756</v>
      </c>
      <c r="E1697" s="12"/>
      <c r="F1697" s="927">
        <v>2008</v>
      </c>
      <c r="G1697" s="927" t="s">
        <v>5054</v>
      </c>
      <c r="H1697" s="61" t="s">
        <v>1008</v>
      </c>
      <c r="I1697" s="583">
        <v>14850</v>
      </c>
      <c r="J1697" s="152">
        <v>0</v>
      </c>
    </row>
    <row r="1698" spans="1:10" ht="38.25" x14ac:dyDescent="0.25">
      <c r="A1698" s="123"/>
      <c r="B1698" s="32"/>
      <c r="C1698" s="19"/>
      <c r="D1698" s="27" t="s">
        <v>756</v>
      </c>
      <c r="E1698" s="12"/>
      <c r="F1698" s="927" t="s">
        <v>1155</v>
      </c>
      <c r="G1698" s="927" t="s">
        <v>5055</v>
      </c>
      <c r="H1698" s="61" t="s">
        <v>1008</v>
      </c>
      <c r="I1698" s="583">
        <v>14850</v>
      </c>
      <c r="J1698" s="152">
        <v>0</v>
      </c>
    </row>
    <row r="1699" spans="1:10" ht="38.25" x14ac:dyDescent="0.25">
      <c r="A1699" s="123"/>
      <c r="B1699" s="32"/>
      <c r="C1699" s="19"/>
      <c r="D1699" s="27" t="s">
        <v>756</v>
      </c>
      <c r="E1699" s="12"/>
      <c r="F1699" s="927" t="s">
        <v>1155</v>
      </c>
      <c r="G1699" s="927" t="s">
        <v>5059</v>
      </c>
      <c r="H1699" s="61" t="s">
        <v>1008</v>
      </c>
      <c r="I1699" s="583">
        <v>14850</v>
      </c>
      <c r="J1699" s="152">
        <v>0</v>
      </c>
    </row>
    <row r="1700" spans="1:10" ht="38.25" x14ac:dyDescent="0.25">
      <c r="A1700" s="123"/>
      <c r="B1700" s="32"/>
      <c r="C1700" s="19"/>
      <c r="D1700" s="27" t="s">
        <v>756</v>
      </c>
      <c r="E1700" s="12"/>
      <c r="F1700" s="927" t="s">
        <v>1155</v>
      </c>
      <c r="G1700" s="927" t="s">
        <v>5060</v>
      </c>
      <c r="H1700" s="61" t="s">
        <v>1008</v>
      </c>
      <c r="I1700" s="583">
        <v>14850</v>
      </c>
      <c r="J1700" s="152">
        <v>0</v>
      </c>
    </row>
    <row r="1701" spans="1:10" ht="38.25" x14ac:dyDescent="0.25">
      <c r="A1701" s="123"/>
      <c r="B1701" s="32"/>
      <c r="C1701" s="19"/>
      <c r="D1701" s="27" t="s">
        <v>756</v>
      </c>
      <c r="E1701" s="12"/>
      <c r="F1701" s="927" t="s">
        <v>1155</v>
      </c>
      <c r="G1701" s="927" t="s">
        <v>4685</v>
      </c>
      <c r="H1701" s="61" t="s">
        <v>1008</v>
      </c>
      <c r="I1701" s="583">
        <v>14850</v>
      </c>
      <c r="J1701" s="152">
        <v>0</v>
      </c>
    </row>
    <row r="1702" spans="1:10" ht="38.25" x14ac:dyDescent="0.25">
      <c r="A1702" s="123"/>
      <c r="B1702" s="32"/>
      <c r="C1702" s="19"/>
      <c r="D1702" s="27" t="s">
        <v>1046</v>
      </c>
      <c r="E1702" s="12"/>
      <c r="F1702" s="935" t="s">
        <v>5048</v>
      </c>
      <c r="G1702" s="927" t="s">
        <v>5062</v>
      </c>
      <c r="H1702" s="61" t="s">
        <v>1008</v>
      </c>
      <c r="I1702" s="583">
        <v>16780</v>
      </c>
      <c r="J1702" s="152">
        <v>0</v>
      </c>
    </row>
    <row r="1703" spans="1:10" ht="38.25" x14ac:dyDescent="0.25">
      <c r="A1703" s="123"/>
      <c r="B1703" s="32"/>
      <c r="C1703" s="19"/>
      <c r="D1703" s="27" t="s">
        <v>1046</v>
      </c>
      <c r="E1703" s="12"/>
      <c r="F1703" s="927" t="s">
        <v>5048</v>
      </c>
      <c r="G1703" s="927" t="s">
        <v>5063</v>
      </c>
      <c r="H1703" s="61" t="s">
        <v>1008</v>
      </c>
      <c r="I1703" s="583">
        <v>16780</v>
      </c>
      <c r="J1703" s="152">
        <v>0</v>
      </c>
    </row>
    <row r="1704" spans="1:10" ht="38.25" x14ac:dyDescent="0.25">
      <c r="A1704" s="123"/>
      <c r="B1704" s="32"/>
      <c r="C1704" s="19"/>
      <c r="D1704" s="27" t="s">
        <v>1046</v>
      </c>
      <c r="E1704" s="12">
        <v>1</v>
      </c>
      <c r="F1704" s="34">
        <v>40178</v>
      </c>
      <c r="G1704" s="927" t="s">
        <v>5072</v>
      </c>
      <c r="H1704" s="61" t="s">
        <v>1026</v>
      </c>
      <c r="I1704" s="583">
        <v>16780</v>
      </c>
      <c r="J1704" s="152">
        <v>0</v>
      </c>
    </row>
    <row r="1705" spans="1:10" ht="38.25" x14ac:dyDescent="0.25">
      <c r="A1705" s="123"/>
      <c r="B1705" s="32"/>
      <c r="C1705" s="19"/>
      <c r="D1705" s="27" t="s">
        <v>1047</v>
      </c>
      <c r="E1705" s="12">
        <v>1</v>
      </c>
      <c r="F1705" s="34">
        <v>40178</v>
      </c>
      <c r="G1705" s="927" t="s">
        <v>5094</v>
      </c>
      <c r="H1705" s="61" t="s">
        <v>1008</v>
      </c>
      <c r="I1705" s="583">
        <v>17403</v>
      </c>
      <c r="J1705" s="152">
        <v>0</v>
      </c>
    </row>
    <row r="1706" spans="1:10" ht="38.25" x14ac:dyDescent="0.25">
      <c r="A1706" s="123"/>
      <c r="B1706" s="32"/>
      <c r="C1706" s="19"/>
      <c r="D1706" s="27" t="s">
        <v>1048</v>
      </c>
      <c r="E1706" s="12">
        <v>1</v>
      </c>
      <c r="F1706" s="34">
        <v>40178</v>
      </c>
      <c r="G1706" s="927" t="s">
        <v>5066</v>
      </c>
      <c r="H1706" s="61" t="s">
        <v>1008</v>
      </c>
      <c r="I1706" s="583">
        <v>11110</v>
      </c>
      <c r="J1706" s="152">
        <v>0</v>
      </c>
    </row>
    <row r="1707" spans="1:10" ht="38.25" x14ac:dyDescent="0.25">
      <c r="A1707" s="123"/>
      <c r="B1707" s="32"/>
      <c r="C1707" s="19"/>
      <c r="D1707" s="27" t="s">
        <v>1048</v>
      </c>
      <c r="E1707" s="12"/>
      <c r="F1707" s="927">
        <v>2009</v>
      </c>
      <c r="G1707" s="927" t="s">
        <v>5067</v>
      </c>
      <c r="H1707" s="61" t="s">
        <v>1008</v>
      </c>
      <c r="I1707" s="583">
        <v>11110</v>
      </c>
      <c r="J1707" s="152">
        <v>0</v>
      </c>
    </row>
    <row r="1708" spans="1:10" ht="38.25" x14ac:dyDescent="0.25">
      <c r="A1708" s="123"/>
      <c r="B1708" s="32"/>
      <c r="C1708" s="19"/>
      <c r="D1708" s="27" t="s">
        <v>1049</v>
      </c>
      <c r="E1708" s="12"/>
      <c r="F1708" s="33">
        <v>2008</v>
      </c>
      <c r="G1708" s="927" t="s">
        <v>5093</v>
      </c>
      <c r="H1708" s="61" t="s">
        <v>1008</v>
      </c>
      <c r="I1708" s="583">
        <v>13550.6</v>
      </c>
      <c r="J1708" s="152">
        <v>0</v>
      </c>
    </row>
    <row r="1709" spans="1:10" ht="38.25" x14ac:dyDescent="0.25">
      <c r="A1709" s="123"/>
      <c r="B1709" s="32"/>
      <c r="C1709" s="19"/>
      <c r="D1709" s="27" t="s">
        <v>1050</v>
      </c>
      <c r="E1709" s="12">
        <v>1</v>
      </c>
      <c r="F1709" s="34"/>
      <c r="G1709" s="927" t="s">
        <v>5051</v>
      </c>
      <c r="H1709" s="61" t="s">
        <v>1008</v>
      </c>
      <c r="I1709" s="583">
        <v>21188</v>
      </c>
      <c r="J1709" s="152">
        <v>0</v>
      </c>
    </row>
    <row r="1710" spans="1:10" ht="38.25" x14ac:dyDescent="0.25">
      <c r="A1710" s="123"/>
      <c r="B1710" s="32"/>
      <c r="C1710" s="19"/>
      <c r="D1710" s="27" t="s">
        <v>1050</v>
      </c>
      <c r="E1710" s="12">
        <v>1</v>
      </c>
      <c r="F1710" s="927">
        <v>2009</v>
      </c>
      <c r="G1710" s="927" t="s">
        <v>5049</v>
      </c>
      <c r="H1710" s="61" t="s">
        <v>1008</v>
      </c>
      <c r="I1710" s="583">
        <v>21188</v>
      </c>
      <c r="J1710" s="152">
        <v>0</v>
      </c>
    </row>
    <row r="1711" spans="1:10" ht="38.25" x14ac:dyDescent="0.25">
      <c r="A1711" s="123"/>
      <c r="B1711" s="32"/>
      <c r="C1711" s="19"/>
      <c r="D1711" s="27" t="s">
        <v>1050</v>
      </c>
      <c r="E1711" s="12">
        <v>1</v>
      </c>
      <c r="F1711" s="927" t="s">
        <v>5048</v>
      </c>
      <c r="G1711" s="927" t="s">
        <v>5050</v>
      </c>
      <c r="H1711" s="61" t="s">
        <v>1008</v>
      </c>
      <c r="I1711" s="583">
        <v>21188</v>
      </c>
      <c r="J1711" s="152">
        <v>0</v>
      </c>
    </row>
    <row r="1712" spans="1:10" ht="38.25" x14ac:dyDescent="0.25">
      <c r="A1712" s="123"/>
      <c r="B1712" s="32"/>
      <c r="C1712" s="19"/>
      <c r="D1712" s="27" t="s">
        <v>1051</v>
      </c>
      <c r="E1712" s="12"/>
      <c r="F1712" s="33">
        <v>2008</v>
      </c>
      <c r="G1712" s="902">
        <v>1360050</v>
      </c>
      <c r="H1712" s="61" t="s">
        <v>1008</v>
      </c>
      <c r="I1712" s="1210">
        <v>46445</v>
      </c>
      <c r="J1712" s="152">
        <v>0</v>
      </c>
    </row>
    <row r="1713" spans="1:10" ht="38.25" x14ac:dyDescent="0.25">
      <c r="A1713" s="123">
        <v>1771</v>
      </c>
      <c r="B1713" s="32"/>
      <c r="C1713" s="19"/>
      <c r="D1713" s="27" t="s">
        <v>1052</v>
      </c>
      <c r="E1713" s="12"/>
      <c r="F1713" s="33">
        <v>2007</v>
      </c>
      <c r="G1713" s="927" t="s">
        <v>5045</v>
      </c>
      <c r="H1713" s="61" t="s">
        <v>1008</v>
      </c>
      <c r="I1713" s="583">
        <v>21761</v>
      </c>
      <c r="J1713" s="152">
        <v>0</v>
      </c>
    </row>
    <row r="1714" spans="1:10" ht="38.25" x14ac:dyDescent="0.25">
      <c r="A1714" s="123">
        <v>1776</v>
      </c>
      <c r="B1714" s="32"/>
      <c r="C1714" s="19"/>
      <c r="D1714" s="27" t="s">
        <v>1053</v>
      </c>
      <c r="E1714" s="12"/>
      <c r="F1714" s="33">
        <v>2007</v>
      </c>
      <c r="G1714" s="927" t="s">
        <v>5070</v>
      </c>
      <c r="H1714" s="61" t="s">
        <v>1008</v>
      </c>
      <c r="I1714" s="583">
        <v>16040</v>
      </c>
      <c r="J1714" s="152">
        <v>0</v>
      </c>
    </row>
    <row r="1715" spans="1:10" ht="38.25" x14ac:dyDescent="0.25">
      <c r="A1715" s="123">
        <v>1777</v>
      </c>
      <c r="B1715" s="32"/>
      <c r="C1715" s="19"/>
      <c r="D1715" s="27" t="s">
        <v>1054</v>
      </c>
      <c r="E1715" s="12"/>
      <c r="F1715" s="33">
        <v>2007</v>
      </c>
      <c r="G1715" s="927" t="s">
        <v>5068</v>
      </c>
      <c r="H1715" s="61" t="s">
        <v>1008</v>
      </c>
      <c r="I1715" s="583">
        <v>10618</v>
      </c>
      <c r="J1715" s="152">
        <v>0</v>
      </c>
    </row>
    <row r="1716" spans="1:10" ht="38.25" x14ac:dyDescent="0.25">
      <c r="A1716" s="123">
        <v>1778</v>
      </c>
      <c r="B1716" s="32"/>
      <c r="C1716" s="19"/>
      <c r="D1716" s="27" t="s">
        <v>1055</v>
      </c>
      <c r="E1716" s="12"/>
      <c r="F1716" s="33">
        <v>2007</v>
      </c>
      <c r="G1716" s="927" t="s">
        <v>4852</v>
      </c>
      <c r="H1716" s="61" t="s">
        <v>1008</v>
      </c>
      <c r="I1716" s="583">
        <v>12904</v>
      </c>
      <c r="J1716" s="152">
        <v>0</v>
      </c>
    </row>
    <row r="1717" spans="1:10" ht="38.25" x14ac:dyDescent="0.25">
      <c r="A1717" s="123">
        <v>1780</v>
      </c>
      <c r="B1717" s="32"/>
      <c r="C1717" s="19"/>
      <c r="D1717" s="27" t="s">
        <v>778</v>
      </c>
      <c r="E1717" s="12"/>
      <c r="F1717" s="33" t="s">
        <v>281</v>
      </c>
      <c r="G1717" s="927" t="s">
        <v>5074</v>
      </c>
      <c r="H1717" s="61" t="s">
        <v>1008</v>
      </c>
      <c r="I1717" s="583">
        <v>53239.81</v>
      </c>
      <c r="J1717" s="152">
        <v>0</v>
      </c>
    </row>
    <row r="1718" spans="1:10" ht="38.25" x14ac:dyDescent="0.25">
      <c r="A1718" s="123"/>
      <c r="B1718" s="32"/>
      <c r="C1718" s="19"/>
      <c r="D1718" s="27" t="s">
        <v>1056</v>
      </c>
      <c r="E1718" s="12"/>
      <c r="F1718" s="33">
        <v>2008</v>
      </c>
      <c r="G1718" s="927" t="s">
        <v>5076</v>
      </c>
      <c r="H1718" s="61" t="s">
        <v>1008</v>
      </c>
      <c r="I1718" s="583">
        <v>37074.959999999999</v>
      </c>
      <c r="J1718" s="125">
        <v>0</v>
      </c>
    </row>
    <row r="1719" spans="1:10" ht="38.25" x14ac:dyDescent="0.25">
      <c r="A1719" s="123">
        <v>1785</v>
      </c>
      <c r="B1719" s="32"/>
      <c r="C1719" s="19"/>
      <c r="D1719" s="27" t="s">
        <v>1057</v>
      </c>
      <c r="E1719" s="12"/>
      <c r="F1719" s="33" t="s">
        <v>585</v>
      </c>
      <c r="G1719" s="927" t="s">
        <v>5061</v>
      </c>
      <c r="H1719" s="61" t="s">
        <v>1008</v>
      </c>
      <c r="I1719" s="583">
        <v>59870.87</v>
      </c>
      <c r="J1719" s="152">
        <v>0</v>
      </c>
    </row>
    <row r="1720" spans="1:10" ht="38.25" x14ac:dyDescent="0.25">
      <c r="A1720" s="123"/>
      <c r="B1720" s="32"/>
      <c r="C1720" s="19"/>
      <c r="D1720" s="934" t="s">
        <v>1058</v>
      </c>
      <c r="E1720" s="12"/>
      <c r="F1720" s="33">
        <v>2008</v>
      </c>
      <c r="G1720" s="1200" t="s">
        <v>7047</v>
      </c>
      <c r="H1720" s="61" t="s">
        <v>1008</v>
      </c>
      <c r="I1720" s="583">
        <v>22900</v>
      </c>
      <c r="J1720" s="152">
        <v>0</v>
      </c>
    </row>
    <row r="1721" spans="1:10" ht="38.25" x14ac:dyDescent="0.25">
      <c r="A1721" s="123"/>
      <c r="B1721" s="32"/>
      <c r="C1721" s="19"/>
      <c r="D1721" s="27" t="s">
        <v>1059</v>
      </c>
      <c r="E1721" s="12"/>
      <c r="F1721" s="33">
        <v>2008</v>
      </c>
      <c r="G1721" s="927" t="s">
        <v>5075</v>
      </c>
      <c r="H1721" s="61" t="s">
        <v>1008</v>
      </c>
      <c r="I1721" s="583">
        <v>21555</v>
      </c>
      <c r="J1721" s="152">
        <v>0</v>
      </c>
    </row>
    <row r="1722" spans="1:10" ht="38.25" x14ac:dyDescent="0.25">
      <c r="A1722" s="123"/>
      <c r="B1722" s="32"/>
      <c r="C1722" s="19"/>
      <c r="D1722" s="27" t="s">
        <v>1060</v>
      </c>
      <c r="E1722" s="12"/>
      <c r="F1722" s="33">
        <v>2010</v>
      </c>
      <c r="G1722" s="927" t="s">
        <v>4853</v>
      </c>
      <c r="H1722" s="61" t="s">
        <v>1008</v>
      </c>
      <c r="I1722" s="583">
        <v>11790</v>
      </c>
      <c r="J1722" s="152">
        <v>0</v>
      </c>
    </row>
    <row r="1723" spans="1:10" ht="38.25" x14ac:dyDescent="0.25">
      <c r="A1723" s="123">
        <v>1786</v>
      </c>
      <c r="B1723" s="32"/>
      <c r="C1723" s="19"/>
      <c r="D1723" s="27" t="s">
        <v>1061</v>
      </c>
      <c r="E1723" s="12"/>
      <c r="F1723" s="33" t="s">
        <v>585</v>
      </c>
      <c r="G1723" s="927" t="s">
        <v>5071</v>
      </c>
      <c r="H1723" s="61" t="s">
        <v>1008</v>
      </c>
      <c r="I1723" s="583">
        <v>17721.21</v>
      </c>
      <c r="J1723" s="152">
        <v>0</v>
      </c>
    </row>
    <row r="1724" spans="1:10" ht="38.25" x14ac:dyDescent="0.25">
      <c r="A1724" s="123"/>
      <c r="B1724" s="32"/>
      <c r="C1724" s="19"/>
      <c r="D1724" s="27" t="s">
        <v>1062</v>
      </c>
      <c r="E1724" s="12"/>
      <c r="F1724" s="33">
        <v>2008</v>
      </c>
      <c r="G1724" s="927" t="s">
        <v>5044</v>
      </c>
      <c r="H1724" s="61" t="s">
        <v>1008</v>
      </c>
      <c r="I1724" s="583">
        <v>29600</v>
      </c>
      <c r="J1724" s="125">
        <v>0</v>
      </c>
    </row>
    <row r="1725" spans="1:10" ht="38.25" x14ac:dyDescent="0.25">
      <c r="A1725" s="123">
        <v>1792</v>
      </c>
      <c r="B1725" s="32"/>
      <c r="C1725" s="19"/>
      <c r="D1725" s="27" t="s">
        <v>852</v>
      </c>
      <c r="E1725" s="12"/>
      <c r="F1725" s="33" t="s">
        <v>1063</v>
      </c>
      <c r="G1725" s="927" t="s">
        <v>5079</v>
      </c>
      <c r="H1725" s="61" t="s">
        <v>1008</v>
      </c>
      <c r="I1725" s="583">
        <v>12720</v>
      </c>
      <c r="J1725" s="152">
        <v>0</v>
      </c>
    </row>
    <row r="1726" spans="1:10" ht="38.25" x14ac:dyDescent="0.25">
      <c r="A1726" s="123">
        <v>1793</v>
      </c>
      <c r="B1726" s="32"/>
      <c r="C1726" s="19"/>
      <c r="D1726" s="27" t="s">
        <v>1064</v>
      </c>
      <c r="E1726" s="12"/>
      <c r="F1726" s="33" t="s">
        <v>585</v>
      </c>
      <c r="G1726" s="927" t="s">
        <v>5073</v>
      </c>
      <c r="H1726" s="61" t="s">
        <v>1008</v>
      </c>
      <c r="I1726" s="583">
        <v>36540</v>
      </c>
      <c r="J1726" s="152">
        <v>0</v>
      </c>
    </row>
    <row r="1727" spans="1:10" ht="38.25" x14ac:dyDescent="0.25">
      <c r="A1727" s="123">
        <v>1795</v>
      </c>
      <c r="B1727" s="32"/>
      <c r="C1727" s="19"/>
      <c r="D1727" s="27" t="s">
        <v>1065</v>
      </c>
      <c r="E1727" s="12"/>
      <c r="F1727" s="33">
        <v>2010</v>
      </c>
      <c r="G1727" s="927" t="s">
        <v>4858</v>
      </c>
      <c r="H1727" s="61" t="s">
        <v>1008</v>
      </c>
      <c r="I1727" s="583">
        <v>19990</v>
      </c>
      <c r="J1727" s="152">
        <v>0</v>
      </c>
    </row>
    <row r="1728" spans="1:10" ht="38.25" x14ac:dyDescent="0.25">
      <c r="A1728" s="123">
        <v>1797</v>
      </c>
      <c r="B1728" s="32"/>
      <c r="C1728" s="19"/>
      <c r="D1728" s="27" t="s">
        <v>1066</v>
      </c>
      <c r="E1728" s="12"/>
      <c r="F1728" s="33" t="s">
        <v>585</v>
      </c>
      <c r="G1728" s="927" t="s">
        <v>5085</v>
      </c>
      <c r="H1728" s="61" t="s">
        <v>1008</v>
      </c>
      <c r="I1728" s="583">
        <v>10897.29</v>
      </c>
      <c r="J1728" s="152">
        <v>0</v>
      </c>
    </row>
    <row r="1729" spans="1:10" ht="38.25" x14ac:dyDescent="0.25">
      <c r="A1729" s="123">
        <v>1805</v>
      </c>
      <c r="B1729" s="32"/>
      <c r="C1729" s="19"/>
      <c r="D1729" s="27" t="s">
        <v>1067</v>
      </c>
      <c r="E1729" s="12"/>
      <c r="F1729" s="33" t="s">
        <v>1068</v>
      </c>
      <c r="G1729" s="33">
        <v>138</v>
      </c>
      <c r="H1729" s="61" t="s">
        <v>1008</v>
      </c>
      <c r="I1729" s="583">
        <v>11139.41</v>
      </c>
      <c r="J1729" s="152">
        <v>0</v>
      </c>
    </row>
    <row r="1730" spans="1:10" ht="38.25" x14ac:dyDescent="0.25">
      <c r="A1730" s="123">
        <v>1830</v>
      </c>
      <c r="B1730" s="32"/>
      <c r="C1730" s="19"/>
      <c r="D1730" s="27" t="s">
        <v>235</v>
      </c>
      <c r="E1730" s="12"/>
      <c r="F1730" s="33" t="s">
        <v>585</v>
      </c>
      <c r="G1730" s="927" t="s">
        <v>5078</v>
      </c>
      <c r="H1730" s="61" t="s">
        <v>1008</v>
      </c>
      <c r="I1730" s="583">
        <v>17375</v>
      </c>
      <c r="J1730" s="152">
        <v>0</v>
      </c>
    </row>
    <row r="1731" spans="1:10" ht="38.25" x14ac:dyDescent="0.25">
      <c r="A1731" s="123">
        <v>1831</v>
      </c>
      <c r="B1731" s="32"/>
      <c r="C1731" s="19"/>
      <c r="D1731" s="27" t="s">
        <v>1069</v>
      </c>
      <c r="E1731" s="12"/>
      <c r="F1731" s="33" t="s">
        <v>1070</v>
      </c>
      <c r="G1731" s="927" t="s">
        <v>5081</v>
      </c>
      <c r="H1731" s="61" t="s">
        <v>1008</v>
      </c>
      <c r="I1731" s="583">
        <v>10292</v>
      </c>
      <c r="J1731" s="152">
        <v>0</v>
      </c>
    </row>
    <row r="1732" spans="1:10" ht="38.25" x14ac:dyDescent="0.25">
      <c r="A1732" s="123"/>
      <c r="B1732" s="32"/>
      <c r="C1732" s="19"/>
      <c r="D1732" s="27" t="s">
        <v>1071</v>
      </c>
      <c r="E1732" s="12"/>
      <c r="F1732" s="33">
        <v>2008</v>
      </c>
      <c r="G1732" s="937" t="s">
        <v>4844</v>
      </c>
      <c r="H1732" s="61" t="s">
        <v>1008</v>
      </c>
      <c r="I1732" s="583">
        <v>160655</v>
      </c>
      <c r="J1732" s="152">
        <v>0</v>
      </c>
    </row>
    <row r="1733" spans="1:10" ht="38.25" x14ac:dyDescent="0.25">
      <c r="A1733" s="123"/>
      <c r="B1733" s="32"/>
      <c r="C1733" s="19"/>
      <c r="D1733" s="27" t="s">
        <v>1072</v>
      </c>
      <c r="E1733" s="12"/>
      <c r="F1733" s="33">
        <v>2008</v>
      </c>
      <c r="G1733" s="927" t="s">
        <v>5086</v>
      </c>
      <c r="H1733" s="61" t="s">
        <v>1008</v>
      </c>
      <c r="I1733" s="583">
        <v>17580</v>
      </c>
      <c r="J1733" s="152">
        <v>0</v>
      </c>
    </row>
    <row r="1734" spans="1:10" ht="38.25" x14ac:dyDescent="0.25">
      <c r="A1734" s="123"/>
      <c r="B1734" s="32"/>
      <c r="C1734" s="19"/>
      <c r="D1734" s="27" t="s">
        <v>1073</v>
      </c>
      <c r="E1734" s="12"/>
      <c r="F1734" s="33">
        <v>2015</v>
      </c>
      <c r="G1734" s="927" t="s">
        <v>5091</v>
      </c>
      <c r="H1734" s="61" t="s">
        <v>1008</v>
      </c>
      <c r="I1734" s="584">
        <v>96650</v>
      </c>
      <c r="J1734" s="152">
        <v>0</v>
      </c>
    </row>
    <row r="1735" spans="1:10" ht="38.25" x14ac:dyDescent="0.25">
      <c r="A1735" s="123"/>
      <c r="B1735" s="32"/>
      <c r="C1735" s="19"/>
      <c r="D1735" s="27" t="s">
        <v>1074</v>
      </c>
      <c r="E1735" s="12"/>
      <c r="F1735" s="33">
        <v>2015</v>
      </c>
      <c r="G1735" s="927" t="s">
        <v>5090</v>
      </c>
      <c r="H1735" s="61" t="s">
        <v>1008</v>
      </c>
      <c r="I1735" s="741">
        <v>78920</v>
      </c>
      <c r="J1735" s="153">
        <v>0</v>
      </c>
    </row>
    <row r="1736" spans="1:10" ht="38.25" x14ac:dyDescent="0.25">
      <c r="A1736" s="123"/>
      <c r="B1736" s="32"/>
      <c r="C1736" s="19"/>
      <c r="D1736" s="27" t="s">
        <v>1075</v>
      </c>
      <c r="E1736" s="12"/>
      <c r="F1736" s="33">
        <v>2015</v>
      </c>
      <c r="G1736" s="927" t="s">
        <v>5089</v>
      </c>
      <c r="H1736" s="61" t="s">
        <v>1008</v>
      </c>
      <c r="I1736" s="741">
        <v>150000</v>
      </c>
      <c r="J1736" s="153">
        <v>0</v>
      </c>
    </row>
    <row r="1737" spans="1:10" ht="38.25" x14ac:dyDescent="0.25">
      <c r="A1737" s="123"/>
      <c r="B1737" s="32"/>
      <c r="C1737" s="19"/>
      <c r="D1737" s="27" t="s">
        <v>1076</v>
      </c>
      <c r="E1737" s="12"/>
      <c r="F1737" s="33">
        <v>2015</v>
      </c>
      <c r="G1737" s="927" t="s">
        <v>5082</v>
      </c>
      <c r="H1737" s="61" t="s">
        <v>1008</v>
      </c>
      <c r="I1737" s="741">
        <v>155000</v>
      </c>
      <c r="J1737" s="153">
        <v>0</v>
      </c>
    </row>
    <row r="1738" spans="1:10" ht="38.25" x14ac:dyDescent="0.25">
      <c r="A1738" s="123"/>
      <c r="B1738" s="32"/>
      <c r="C1738" s="19"/>
      <c r="D1738" s="27" t="s">
        <v>1077</v>
      </c>
      <c r="E1738" s="12"/>
      <c r="F1738" s="33">
        <v>2015</v>
      </c>
      <c r="G1738" s="927" t="s">
        <v>5084</v>
      </c>
      <c r="H1738" s="61" t="s">
        <v>1008</v>
      </c>
      <c r="I1738" s="741">
        <v>400000</v>
      </c>
      <c r="J1738" s="154">
        <v>0</v>
      </c>
    </row>
    <row r="1739" spans="1:10" ht="38.25" x14ac:dyDescent="0.25">
      <c r="A1739" s="123"/>
      <c r="B1739" s="32"/>
      <c r="C1739" s="19"/>
      <c r="D1739" s="27" t="s">
        <v>1078</v>
      </c>
      <c r="E1739" s="12"/>
      <c r="F1739" s="33">
        <v>2015</v>
      </c>
      <c r="G1739" s="927" t="s">
        <v>5087</v>
      </c>
      <c r="H1739" s="61" t="s">
        <v>1008</v>
      </c>
      <c r="I1739" s="741">
        <v>400000</v>
      </c>
      <c r="J1739" s="153">
        <v>0</v>
      </c>
    </row>
    <row r="1740" spans="1:10" ht="38.25" x14ac:dyDescent="0.25">
      <c r="A1740" s="123"/>
      <c r="B1740" s="32"/>
      <c r="C1740" s="19"/>
      <c r="D1740" s="27" t="s">
        <v>1079</v>
      </c>
      <c r="E1740" s="12"/>
      <c r="F1740" s="33">
        <v>2015</v>
      </c>
      <c r="G1740" s="927"/>
      <c r="H1740" s="61" t="s">
        <v>1008</v>
      </c>
      <c r="I1740" s="583">
        <v>175000</v>
      </c>
      <c r="J1740" s="153">
        <v>0</v>
      </c>
    </row>
    <row r="1741" spans="1:10" ht="38.25" x14ac:dyDescent="0.25">
      <c r="A1741" s="123"/>
      <c r="B1741" s="32"/>
      <c r="C1741" s="19"/>
      <c r="D1741" s="27" t="s">
        <v>1080</v>
      </c>
      <c r="E1741" s="12"/>
      <c r="F1741" s="33">
        <v>2015</v>
      </c>
      <c r="G1741" s="927" t="s">
        <v>5083</v>
      </c>
      <c r="H1741" s="61" t="s">
        <v>1008</v>
      </c>
      <c r="I1741" s="583">
        <v>71380</v>
      </c>
      <c r="J1741" s="153">
        <v>0</v>
      </c>
    </row>
    <row r="1742" spans="1:10" ht="38.25" x14ac:dyDescent="0.25">
      <c r="A1742" s="123"/>
      <c r="B1742" s="32"/>
      <c r="C1742" s="19"/>
      <c r="D1742" s="27" t="s">
        <v>1081</v>
      </c>
      <c r="E1742" s="12"/>
      <c r="F1742" s="33">
        <v>2015</v>
      </c>
      <c r="G1742" s="927" t="s">
        <v>5088</v>
      </c>
      <c r="H1742" s="61" t="s">
        <v>1008</v>
      </c>
      <c r="I1742" s="583">
        <v>140000</v>
      </c>
      <c r="J1742" s="153">
        <v>0</v>
      </c>
    </row>
    <row r="1743" spans="1:10" ht="38.25" x14ac:dyDescent="0.25">
      <c r="A1743" s="123"/>
      <c r="B1743" s="32"/>
      <c r="C1743" s="19"/>
      <c r="D1743" s="27" t="s">
        <v>1082</v>
      </c>
      <c r="E1743" s="12"/>
      <c r="F1743" s="33">
        <v>2015</v>
      </c>
      <c r="G1743" s="927">
        <v>101240001</v>
      </c>
      <c r="H1743" s="61" t="s">
        <v>1008</v>
      </c>
      <c r="I1743" s="583">
        <v>238783</v>
      </c>
      <c r="J1743" s="125">
        <v>0</v>
      </c>
    </row>
    <row r="1744" spans="1:10" ht="38.25" x14ac:dyDescent="0.25">
      <c r="A1744" s="123"/>
      <c r="B1744" s="32"/>
      <c r="C1744" s="19"/>
      <c r="D1744" s="27" t="s">
        <v>778</v>
      </c>
      <c r="E1744" s="12"/>
      <c r="F1744" s="33">
        <v>2017</v>
      </c>
      <c r="G1744" s="937" t="s">
        <v>5122</v>
      </c>
      <c r="H1744" s="61" t="s">
        <v>1008</v>
      </c>
      <c r="I1744" s="583">
        <v>79957.14</v>
      </c>
      <c r="J1744" s="125">
        <v>0</v>
      </c>
    </row>
    <row r="1745" spans="1:10" ht="38.25" x14ac:dyDescent="0.25">
      <c r="A1745" s="123"/>
      <c r="B1745" s="32"/>
      <c r="C1745" s="19"/>
      <c r="D1745" s="66" t="s">
        <v>303</v>
      </c>
      <c r="E1745" s="12"/>
      <c r="F1745" s="33">
        <v>2020</v>
      </c>
      <c r="G1745" s="937" t="s">
        <v>5123</v>
      </c>
      <c r="H1745" s="61" t="s">
        <v>1008</v>
      </c>
      <c r="I1745" s="583">
        <v>66150</v>
      </c>
      <c r="J1745" s="125">
        <v>0</v>
      </c>
    </row>
    <row r="1746" spans="1:10" ht="38.25" x14ac:dyDescent="0.25">
      <c r="A1746" s="123"/>
      <c r="B1746" s="32"/>
      <c r="C1746" s="19"/>
      <c r="D1746" s="27" t="s">
        <v>1083</v>
      </c>
      <c r="E1746" s="12"/>
      <c r="F1746" s="33">
        <v>2018</v>
      </c>
      <c r="G1746" s="938" t="s">
        <v>5178</v>
      </c>
      <c r="H1746" s="61" t="s">
        <v>1008</v>
      </c>
      <c r="I1746" s="583">
        <v>42249</v>
      </c>
      <c r="J1746" s="125">
        <v>0</v>
      </c>
    </row>
    <row r="1747" spans="1:10" ht="38.25" x14ac:dyDescent="0.25">
      <c r="A1747" s="123"/>
      <c r="B1747" s="32"/>
      <c r="C1747" s="19"/>
      <c r="D1747" s="27" t="s">
        <v>998</v>
      </c>
      <c r="E1747" s="12"/>
      <c r="F1747" s="33">
        <v>2018</v>
      </c>
      <c r="G1747" s="938" t="s">
        <v>5164</v>
      </c>
      <c r="H1747" s="61" t="s">
        <v>1008</v>
      </c>
      <c r="I1747" s="583">
        <v>10900</v>
      </c>
      <c r="J1747" s="125">
        <v>0</v>
      </c>
    </row>
    <row r="1748" spans="1:10" ht="38.25" x14ac:dyDescent="0.25">
      <c r="A1748" s="123"/>
      <c r="B1748" s="32"/>
      <c r="C1748" s="19"/>
      <c r="D1748" s="27" t="s">
        <v>430</v>
      </c>
      <c r="E1748" s="12"/>
      <c r="F1748" s="33">
        <v>2018</v>
      </c>
      <c r="G1748" s="937" t="s">
        <v>5124</v>
      </c>
      <c r="H1748" s="61" t="s">
        <v>1008</v>
      </c>
      <c r="I1748" s="583">
        <v>70000</v>
      </c>
      <c r="J1748" s="125">
        <v>0</v>
      </c>
    </row>
    <row r="1749" spans="1:10" ht="38.25" x14ac:dyDescent="0.25">
      <c r="A1749" s="123"/>
      <c r="B1749" s="32"/>
      <c r="C1749" s="19"/>
      <c r="D1749" s="27" t="s">
        <v>1084</v>
      </c>
      <c r="E1749" s="12"/>
      <c r="F1749" s="33">
        <v>2021</v>
      </c>
      <c r="G1749" s="938" t="s">
        <v>5126</v>
      </c>
      <c r="H1749" s="61" t="s">
        <v>1008</v>
      </c>
      <c r="I1749" s="583">
        <v>14500</v>
      </c>
      <c r="J1749" s="125">
        <v>0</v>
      </c>
    </row>
    <row r="1750" spans="1:10" ht="38.25" x14ac:dyDescent="0.25">
      <c r="A1750" s="123"/>
      <c r="B1750" s="32"/>
      <c r="C1750" s="19"/>
      <c r="D1750" s="27" t="s">
        <v>1085</v>
      </c>
      <c r="E1750" s="12"/>
      <c r="F1750" s="33">
        <v>2021</v>
      </c>
      <c r="G1750" s="938" t="s">
        <v>5127</v>
      </c>
      <c r="H1750" s="61" t="s">
        <v>1008</v>
      </c>
      <c r="I1750" s="583">
        <v>13600</v>
      </c>
      <c r="J1750" s="125">
        <v>0</v>
      </c>
    </row>
    <row r="1751" spans="1:10" ht="38.25" x14ac:dyDescent="0.25">
      <c r="A1751" s="123"/>
      <c r="B1751" s="32"/>
      <c r="C1751" s="19"/>
      <c r="D1751" s="27" t="s">
        <v>1086</v>
      </c>
      <c r="E1751" s="12"/>
      <c r="F1751" s="33">
        <v>2021</v>
      </c>
      <c r="G1751" s="938" t="s">
        <v>5128</v>
      </c>
      <c r="H1751" s="61" t="s">
        <v>1008</v>
      </c>
      <c r="I1751" s="583">
        <v>12000</v>
      </c>
      <c r="J1751" s="125">
        <v>0</v>
      </c>
    </row>
    <row r="1752" spans="1:10" ht="38.25" x14ac:dyDescent="0.25">
      <c r="A1752" s="123"/>
      <c r="B1752" s="32"/>
      <c r="C1752" s="19"/>
      <c r="D1752" s="27" t="s">
        <v>3231</v>
      </c>
      <c r="E1752" s="12"/>
      <c r="F1752" s="33">
        <v>2023</v>
      </c>
      <c r="G1752" s="938" t="s">
        <v>5151</v>
      </c>
      <c r="H1752" s="61" t="s">
        <v>1008</v>
      </c>
      <c r="I1752" s="583">
        <v>30328</v>
      </c>
      <c r="J1752" s="125">
        <v>0</v>
      </c>
    </row>
    <row r="1753" spans="1:10" ht="38.25" x14ac:dyDescent="0.25">
      <c r="A1753" s="123"/>
      <c r="B1753" s="32"/>
      <c r="C1753" s="19"/>
      <c r="D1753" s="27" t="s">
        <v>3232</v>
      </c>
      <c r="E1753" s="12"/>
      <c r="F1753" s="33">
        <v>2023</v>
      </c>
      <c r="G1753" s="938" t="s">
        <v>5163</v>
      </c>
      <c r="H1753" s="61" t="s">
        <v>1008</v>
      </c>
      <c r="I1753" s="583">
        <v>77120</v>
      </c>
      <c r="J1753" s="125">
        <v>0</v>
      </c>
    </row>
    <row r="1754" spans="1:10" ht="38.25" x14ac:dyDescent="0.25">
      <c r="A1754" s="123"/>
      <c r="B1754" s="32"/>
      <c r="C1754" s="19"/>
      <c r="D1754" s="27" t="s">
        <v>3538</v>
      </c>
      <c r="E1754" s="12"/>
      <c r="F1754" s="33">
        <v>2023</v>
      </c>
      <c r="G1754" s="938" t="s">
        <v>5167</v>
      </c>
      <c r="H1754" s="61" t="s">
        <v>1008</v>
      </c>
      <c r="I1754" s="583">
        <v>87141.66</v>
      </c>
      <c r="J1754" s="125">
        <v>0</v>
      </c>
    </row>
    <row r="1755" spans="1:10" ht="38.25" x14ac:dyDescent="0.25">
      <c r="A1755" s="123"/>
      <c r="B1755" s="32"/>
      <c r="C1755" s="19"/>
      <c r="D1755" s="27" t="s">
        <v>7050</v>
      </c>
      <c r="E1755" s="12"/>
      <c r="F1755" s="33"/>
      <c r="G1755" s="1200" t="s">
        <v>7051</v>
      </c>
      <c r="H1755" s="61" t="s">
        <v>1008</v>
      </c>
      <c r="I1755" s="583">
        <v>18800</v>
      </c>
      <c r="J1755" s="125">
        <v>0</v>
      </c>
    </row>
    <row r="1756" spans="1:10" x14ac:dyDescent="0.25">
      <c r="A1756" s="123"/>
      <c r="B1756" s="10" t="s">
        <v>840</v>
      </c>
      <c r="C1756" s="16"/>
      <c r="D1756" s="16"/>
      <c r="E1756" s="12"/>
      <c r="F1756" s="12"/>
      <c r="G1756" s="871"/>
      <c r="H1756" s="23"/>
      <c r="I1756" s="25">
        <f>SUM(I1565:I1755)</f>
        <v>11114830.970000003</v>
      </c>
      <c r="J1756" s="78">
        <f>SUM(J1632:J1751)</f>
        <v>0</v>
      </c>
    </row>
    <row r="1757" spans="1:10" x14ac:dyDescent="0.25">
      <c r="A1757" s="147"/>
      <c r="B1757" s="51"/>
      <c r="C1757" s="16"/>
      <c r="D1757" s="16" t="s">
        <v>591</v>
      </c>
      <c r="E1757" s="12"/>
      <c r="F1757" s="12"/>
      <c r="G1757" s="2"/>
      <c r="H1757" s="28"/>
      <c r="I1757" s="14"/>
      <c r="J1757" s="19"/>
    </row>
    <row r="1758" spans="1:10" x14ac:dyDescent="0.25">
      <c r="A1758" s="147"/>
      <c r="B1758" s="51"/>
      <c r="C1758" s="16"/>
      <c r="D1758" s="16"/>
      <c r="E1758" s="12"/>
      <c r="F1758" s="12"/>
      <c r="G1758" s="2"/>
      <c r="H1758" s="28"/>
      <c r="I1758" s="13"/>
      <c r="J1758" s="19"/>
    </row>
    <row r="1759" spans="1:10" ht="38.25" x14ac:dyDescent="0.25">
      <c r="A1759" s="147"/>
      <c r="B1759" s="51"/>
      <c r="C1759" s="16"/>
      <c r="D1759" s="16" t="s">
        <v>3228</v>
      </c>
      <c r="E1759" s="12"/>
      <c r="F1759" s="12">
        <v>2023</v>
      </c>
      <c r="G1759" s="12">
        <v>101000312</v>
      </c>
      <c r="H1759" s="61" t="s">
        <v>1008</v>
      </c>
      <c r="I1759" s="586">
        <v>11000</v>
      </c>
      <c r="J1759" s="44">
        <v>0</v>
      </c>
    </row>
    <row r="1760" spans="1:10" ht="38.25" x14ac:dyDescent="0.25">
      <c r="A1760" s="147"/>
      <c r="B1760" s="51"/>
      <c r="C1760" s="16"/>
      <c r="D1760" s="16" t="s">
        <v>3228</v>
      </c>
      <c r="E1760" s="12"/>
      <c r="F1760" s="12">
        <v>2023</v>
      </c>
      <c r="G1760" s="12">
        <v>101000313</v>
      </c>
      <c r="H1760" s="61" t="s">
        <v>1008</v>
      </c>
      <c r="I1760" s="586">
        <v>11000</v>
      </c>
      <c r="J1760" s="44">
        <v>0</v>
      </c>
    </row>
    <row r="1761" spans="1:10" ht="38.25" x14ac:dyDescent="0.25">
      <c r="A1761" s="147"/>
      <c r="B1761" s="51"/>
      <c r="C1761" s="16"/>
      <c r="D1761" s="16" t="s">
        <v>3227</v>
      </c>
      <c r="E1761" s="12"/>
      <c r="F1761" s="12">
        <v>2023</v>
      </c>
      <c r="G1761" s="12">
        <v>101000303</v>
      </c>
      <c r="H1761" s="61" t="s">
        <v>1008</v>
      </c>
      <c r="I1761" s="586">
        <v>13492.34</v>
      </c>
      <c r="J1761" s="44">
        <v>0</v>
      </c>
    </row>
    <row r="1762" spans="1:10" ht="38.25" x14ac:dyDescent="0.25">
      <c r="A1762" s="147"/>
      <c r="B1762" s="51"/>
      <c r="C1762" s="16"/>
      <c r="D1762" s="22" t="s">
        <v>3229</v>
      </c>
      <c r="E1762" s="12"/>
      <c r="F1762" s="12">
        <v>2023</v>
      </c>
      <c r="G1762" s="12">
        <v>101000272</v>
      </c>
      <c r="H1762" s="61" t="s">
        <v>1008</v>
      </c>
      <c r="I1762" s="586">
        <v>18238.259999999998</v>
      </c>
      <c r="J1762" s="44">
        <v>0</v>
      </c>
    </row>
    <row r="1763" spans="1:10" ht="38.25" x14ac:dyDescent="0.25">
      <c r="A1763" s="147"/>
      <c r="B1763" s="51"/>
      <c r="C1763" s="16"/>
      <c r="D1763" s="22" t="s">
        <v>3229</v>
      </c>
      <c r="E1763" s="12"/>
      <c r="F1763" s="12">
        <v>2023</v>
      </c>
      <c r="G1763" s="12">
        <v>101000276</v>
      </c>
      <c r="H1763" s="61" t="s">
        <v>1008</v>
      </c>
      <c r="I1763" s="586">
        <v>18238.259999999998</v>
      </c>
      <c r="J1763" s="44">
        <v>0</v>
      </c>
    </row>
    <row r="1764" spans="1:10" ht="38.25" x14ac:dyDescent="0.25">
      <c r="A1764" s="147"/>
      <c r="B1764" s="51"/>
      <c r="C1764" s="16"/>
      <c r="D1764" s="22" t="s">
        <v>3229</v>
      </c>
      <c r="E1764" s="12"/>
      <c r="F1764" s="12">
        <v>2023</v>
      </c>
      <c r="G1764" s="12">
        <v>101000275</v>
      </c>
      <c r="H1764" s="61" t="s">
        <v>1008</v>
      </c>
      <c r="I1764" s="586">
        <v>18238.259999999998</v>
      </c>
      <c r="J1764" s="44">
        <v>0</v>
      </c>
    </row>
    <row r="1765" spans="1:10" ht="38.25" x14ac:dyDescent="0.25">
      <c r="A1765" s="147"/>
      <c r="B1765" s="51"/>
      <c r="C1765" s="16"/>
      <c r="D1765" s="22" t="s">
        <v>3229</v>
      </c>
      <c r="E1765" s="12"/>
      <c r="F1765" s="12">
        <v>2023</v>
      </c>
      <c r="G1765" s="12">
        <v>101000274</v>
      </c>
      <c r="H1765" s="61" t="s">
        <v>1008</v>
      </c>
      <c r="I1765" s="586">
        <v>18238.259999999998</v>
      </c>
      <c r="J1765" s="44">
        <v>0</v>
      </c>
    </row>
    <row r="1766" spans="1:10" ht="38.25" x14ac:dyDescent="0.25">
      <c r="A1766" s="147"/>
      <c r="B1766" s="51"/>
      <c r="C1766" s="16"/>
      <c r="D1766" s="22" t="s">
        <v>3229</v>
      </c>
      <c r="E1766" s="12"/>
      <c r="F1766" s="12">
        <v>2023</v>
      </c>
      <c r="G1766" s="12">
        <v>101000271</v>
      </c>
      <c r="H1766" s="61" t="s">
        <v>1008</v>
      </c>
      <c r="I1766" s="586">
        <v>18238.259999999998</v>
      </c>
      <c r="J1766" s="44">
        <v>0</v>
      </c>
    </row>
    <row r="1767" spans="1:10" ht="38.25" x14ac:dyDescent="0.25">
      <c r="A1767" s="147"/>
      <c r="B1767" s="51"/>
      <c r="C1767" s="16"/>
      <c r="D1767" s="22" t="s">
        <v>3229</v>
      </c>
      <c r="E1767" s="12"/>
      <c r="F1767" s="12">
        <v>2023</v>
      </c>
      <c r="G1767" s="12">
        <v>101000269</v>
      </c>
      <c r="H1767" s="61" t="s">
        <v>1008</v>
      </c>
      <c r="I1767" s="586">
        <v>18238.259999999998</v>
      </c>
      <c r="J1767" s="44">
        <v>0</v>
      </c>
    </row>
    <row r="1768" spans="1:10" ht="38.25" x14ac:dyDescent="0.25">
      <c r="A1768" s="147"/>
      <c r="B1768" s="51"/>
      <c r="C1768" s="16"/>
      <c r="D1768" s="22" t="s">
        <v>3229</v>
      </c>
      <c r="E1768" s="12"/>
      <c r="F1768" s="12">
        <v>2023</v>
      </c>
      <c r="G1768" s="12">
        <v>101000270</v>
      </c>
      <c r="H1768" s="61" t="s">
        <v>1008</v>
      </c>
      <c r="I1768" s="586">
        <v>18238.259999999998</v>
      </c>
      <c r="J1768" s="44">
        <v>0</v>
      </c>
    </row>
    <row r="1769" spans="1:10" ht="38.25" x14ac:dyDescent="0.25">
      <c r="A1769" s="147"/>
      <c r="B1769" s="51"/>
      <c r="C1769" s="16"/>
      <c r="D1769" s="22" t="s">
        <v>3229</v>
      </c>
      <c r="E1769" s="12"/>
      <c r="F1769" s="12">
        <v>2023</v>
      </c>
      <c r="G1769" s="12">
        <v>101000267</v>
      </c>
      <c r="H1769" s="61" t="s">
        <v>1008</v>
      </c>
      <c r="I1769" s="586">
        <v>18238.259999999998</v>
      </c>
      <c r="J1769" s="44">
        <v>0</v>
      </c>
    </row>
    <row r="1770" spans="1:10" ht="38.25" x14ac:dyDescent="0.25">
      <c r="A1770" s="147"/>
      <c r="B1770" s="51"/>
      <c r="C1770" s="16"/>
      <c r="D1770" s="22" t="s">
        <v>3229</v>
      </c>
      <c r="E1770" s="12"/>
      <c r="F1770" s="12">
        <v>2023</v>
      </c>
      <c r="G1770" s="12">
        <v>101000268</v>
      </c>
      <c r="H1770" s="61" t="s">
        <v>1008</v>
      </c>
      <c r="I1770" s="586">
        <v>18238.259999999998</v>
      </c>
      <c r="J1770" s="44">
        <v>0</v>
      </c>
    </row>
    <row r="1771" spans="1:10" ht="38.25" x14ac:dyDescent="0.25">
      <c r="A1771" s="147"/>
      <c r="B1771" s="51"/>
      <c r="C1771" s="16"/>
      <c r="D1771" s="22" t="s">
        <v>3229</v>
      </c>
      <c r="E1771" s="12"/>
      <c r="F1771" s="12">
        <v>2023</v>
      </c>
      <c r="G1771" s="12">
        <v>101000273</v>
      </c>
      <c r="H1771" s="61" t="s">
        <v>1008</v>
      </c>
      <c r="I1771" s="586">
        <v>18238.259999999998</v>
      </c>
      <c r="J1771" s="44">
        <v>0</v>
      </c>
    </row>
    <row r="1772" spans="1:10" ht="38.25" x14ac:dyDescent="0.25">
      <c r="A1772" s="147"/>
      <c r="B1772" s="51"/>
      <c r="C1772" s="16"/>
      <c r="D1772" s="22" t="s">
        <v>3230</v>
      </c>
      <c r="E1772" s="12"/>
      <c r="F1772" s="12">
        <v>2023</v>
      </c>
      <c r="G1772" s="12">
        <v>101000294</v>
      </c>
      <c r="H1772" s="61" t="s">
        <v>1008</v>
      </c>
      <c r="I1772" s="586">
        <v>55249.15</v>
      </c>
      <c r="J1772" s="44">
        <v>0</v>
      </c>
    </row>
    <row r="1773" spans="1:10" ht="38.25" x14ac:dyDescent="0.25">
      <c r="A1773" s="147"/>
      <c r="B1773" s="51"/>
      <c r="C1773" s="16"/>
      <c r="D1773" s="22" t="s">
        <v>1087</v>
      </c>
      <c r="E1773" s="12"/>
      <c r="F1773" s="12">
        <v>2022</v>
      </c>
      <c r="G1773" s="12">
        <v>1013600005</v>
      </c>
      <c r="H1773" s="61" t="s">
        <v>1008</v>
      </c>
      <c r="I1773" s="586">
        <v>51031</v>
      </c>
      <c r="J1773" s="44">
        <v>0</v>
      </c>
    </row>
    <row r="1774" spans="1:10" ht="38.25" x14ac:dyDescent="0.25">
      <c r="A1774" s="147"/>
      <c r="B1774" s="51"/>
      <c r="C1774" s="16"/>
      <c r="D1774" s="22" t="s">
        <v>1088</v>
      </c>
      <c r="E1774" s="12"/>
      <c r="F1774" s="12">
        <v>2022</v>
      </c>
      <c r="G1774" s="12">
        <v>1013600020</v>
      </c>
      <c r="H1774" s="61" t="s">
        <v>1008</v>
      </c>
      <c r="I1774" s="586">
        <v>16451</v>
      </c>
      <c r="J1774" s="44">
        <v>0</v>
      </c>
    </row>
    <row r="1775" spans="1:10" ht="38.25" x14ac:dyDescent="0.25">
      <c r="A1775" s="147"/>
      <c r="B1775" s="51"/>
      <c r="C1775" s="16"/>
      <c r="D1775" s="22" t="s">
        <v>1089</v>
      </c>
      <c r="E1775" s="12"/>
      <c r="F1775" s="12">
        <v>2022</v>
      </c>
      <c r="G1775" s="12">
        <v>1013600021</v>
      </c>
      <c r="H1775" s="61" t="s">
        <v>1008</v>
      </c>
      <c r="I1775" s="586">
        <v>20168</v>
      </c>
      <c r="J1775" s="44">
        <v>0</v>
      </c>
    </row>
    <row r="1776" spans="1:10" ht="38.25" x14ac:dyDescent="0.25">
      <c r="A1776" s="147"/>
      <c r="B1776" s="51"/>
      <c r="C1776" s="16"/>
      <c r="D1776" s="16" t="s">
        <v>1090</v>
      </c>
      <c r="E1776" s="12"/>
      <c r="F1776" s="12">
        <v>2022</v>
      </c>
      <c r="G1776" s="12">
        <v>1013600003</v>
      </c>
      <c r="H1776" s="61" t="s">
        <v>1008</v>
      </c>
      <c r="I1776" s="586">
        <v>19341</v>
      </c>
      <c r="J1776" s="44">
        <v>0</v>
      </c>
    </row>
    <row r="1777" spans="1:10" ht="38.25" x14ac:dyDescent="0.25">
      <c r="A1777" s="147"/>
      <c r="B1777" s="51"/>
      <c r="C1777" s="16"/>
      <c r="D1777" s="16" t="s">
        <v>1090</v>
      </c>
      <c r="E1777" s="12"/>
      <c r="F1777" s="12">
        <v>2022</v>
      </c>
      <c r="G1777" s="12">
        <v>1013600002</v>
      </c>
      <c r="H1777" s="61" t="s">
        <v>1008</v>
      </c>
      <c r="I1777" s="586">
        <v>19341</v>
      </c>
      <c r="J1777" s="44">
        <v>0</v>
      </c>
    </row>
    <row r="1778" spans="1:10" ht="38.25" x14ac:dyDescent="0.25">
      <c r="A1778" s="147"/>
      <c r="B1778" s="51"/>
      <c r="C1778" s="16"/>
      <c r="D1778" s="16" t="s">
        <v>1091</v>
      </c>
      <c r="E1778" s="12"/>
      <c r="F1778" s="12">
        <v>2022</v>
      </c>
      <c r="G1778" s="12">
        <v>1013600016</v>
      </c>
      <c r="H1778" s="61" t="s">
        <v>1008</v>
      </c>
      <c r="I1778" s="586">
        <v>13392</v>
      </c>
      <c r="J1778" s="44">
        <v>0</v>
      </c>
    </row>
    <row r="1779" spans="1:10" ht="38.25" x14ac:dyDescent="0.25">
      <c r="A1779" s="147"/>
      <c r="B1779" s="51"/>
      <c r="C1779" s="16"/>
      <c r="D1779" s="16" t="s">
        <v>1091</v>
      </c>
      <c r="E1779" s="12"/>
      <c r="F1779" s="12">
        <v>2022</v>
      </c>
      <c r="G1779" s="12">
        <v>1013600013</v>
      </c>
      <c r="H1779" s="61" t="s">
        <v>1008</v>
      </c>
      <c r="I1779" s="586">
        <v>13392</v>
      </c>
      <c r="J1779" s="44">
        <v>0</v>
      </c>
    </row>
    <row r="1780" spans="1:10" ht="38.25" x14ac:dyDescent="0.25">
      <c r="A1780" s="147"/>
      <c r="B1780" s="51"/>
      <c r="C1780" s="16"/>
      <c r="D1780" s="16" t="s">
        <v>1091</v>
      </c>
      <c r="E1780" s="12"/>
      <c r="F1780" s="12">
        <v>2022</v>
      </c>
      <c r="G1780" s="12">
        <v>1013600014</v>
      </c>
      <c r="H1780" s="61" t="s">
        <v>1008</v>
      </c>
      <c r="I1780" s="586">
        <v>13392</v>
      </c>
      <c r="J1780" s="44">
        <v>0</v>
      </c>
    </row>
    <row r="1781" spans="1:10" ht="38.25" x14ac:dyDescent="0.25">
      <c r="A1781" s="147"/>
      <c r="B1781" s="51"/>
      <c r="C1781" s="16"/>
      <c r="D1781" s="16" t="s">
        <v>1091</v>
      </c>
      <c r="E1781" s="12"/>
      <c r="F1781" s="12">
        <v>2022</v>
      </c>
      <c r="G1781" s="12">
        <v>1013600015</v>
      </c>
      <c r="H1781" s="61" t="s">
        <v>1008</v>
      </c>
      <c r="I1781" s="586">
        <v>13392</v>
      </c>
      <c r="J1781" s="44">
        <v>0</v>
      </c>
    </row>
    <row r="1782" spans="1:10" ht="38.25" x14ac:dyDescent="0.25">
      <c r="A1782" s="147"/>
      <c r="B1782" s="51"/>
      <c r="C1782" s="16"/>
      <c r="D1782" s="16" t="s">
        <v>1091</v>
      </c>
      <c r="E1782" s="12"/>
      <c r="F1782" s="12">
        <v>2022</v>
      </c>
      <c r="G1782" s="12">
        <v>1013600017</v>
      </c>
      <c r="H1782" s="61" t="s">
        <v>1008</v>
      </c>
      <c r="I1782" s="586">
        <v>13392</v>
      </c>
      <c r="J1782" s="44">
        <v>0</v>
      </c>
    </row>
    <row r="1783" spans="1:10" ht="38.25" x14ac:dyDescent="0.25">
      <c r="A1783" s="147"/>
      <c r="B1783" s="51"/>
      <c r="C1783" s="16"/>
      <c r="D1783" s="16" t="s">
        <v>1091</v>
      </c>
      <c r="E1783" s="12"/>
      <c r="F1783" s="12">
        <v>2022</v>
      </c>
      <c r="G1783" s="12">
        <v>1013600012</v>
      </c>
      <c r="H1783" s="61" t="s">
        <v>1008</v>
      </c>
      <c r="I1783" s="586">
        <v>13392</v>
      </c>
      <c r="J1783" s="44">
        <v>0</v>
      </c>
    </row>
    <row r="1784" spans="1:10" ht="38.25" x14ac:dyDescent="0.25">
      <c r="A1784" s="147"/>
      <c r="B1784" s="51"/>
      <c r="C1784" s="16"/>
      <c r="D1784" s="16" t="s">
        <v>1092</v>
      </c>
      <c r="E1784" s="12"/>
      <c r="F1784" s="12">
        <v>2022</v>
      </c>
      <c r="G1784" s="12">
        <v>1013600007</v>
      </c>
      <c r="H1784" s="61" t="s">
        <v>1008</v>
      </c>
      <c r="I1784" s="586">
        <v>14893</v>
      </c>
      <c r="J1784" s="44">
        <v>0</v>
      </c>
    </row>
    <row r="1785" spans="1:10" ht="38.25" x14ac:dyDescent="0.25">
      <c r="A1785" s="147"/>
      <c r="B1785" s="51"/>
      <c r="C1785" s="16"/>
      <c r="D1785" s="16" t="s">
        <v>1092</v>
      </c>
      <c r="E1785" s="12"/>
      <c r="F1785" s="12">
        <v>2022</v>
      </c>
      <c r="G1785" s="12">
        <v>1013600008</v>
      </c>
      <c r="H1785" s="61" t="s">
        <v>1008</v>
      </c>
      <c r="I1785" s="586">
        <v>14893</v>
      </c>
      <c r="J1785" s="44">
        <v>0</v>
      </c>
    </row>
    <row r="1786" spans="1:10" ht="38.25" x14ac:dyDescent="0.25">
      <c r="A1786" s="147"/>
      <c r="B1786" s="51"/>
      <c r="C1786" s="16"/>
      <c r="D1786" s="16" t="s">
        <v>1092</v>
      </c>
      <c r="E1786" s="12"/>
      <c r="F1786" s="12">
        <v>2022</v>
      </c>
      <c r="G1786" s="12">
        <v>1013600009</v>
      </c>
      <c r="H1786" s="61" t="s">
        <v>1008</v>
      </c>
      <c r="I1786" s="586">
        <v>14893</v>
      </c>
      <c r="J1786" s="44">
        <v>0</v>
      </c>
    </row>
    <row r="1787" spans="1:10" ht="38.25" x14ac:dyDescent="0.25">
      <c r="A1787" s="147"/>
      <c r="B1787" s="51"/>
      <c r="C1787" s="16"/>
      <c r="D1787" s="16" t="s">
        <v>1093</v>
      </c>
      <c r="E1787" s="12"/>
      <c r="F1787" s="12">
        <v>2022</v>
      </c>
      <c r="G1787" s="12">
        <v>1013600004</v>
      </c>
      <c r="H1787" s="61" t="s">
        <v>1008</v>
      </c>
      <c r="I1787" s="586">
        <v>18205</v>
      </c>
      <c r="J1787" s="44">
        <v>0</v>
      </c>
    </row>
    <row r="1788" spans="1:10" ht="38.25" x14ac:dyDescent="0.25">
      <c r="A1788" s="147"/>
      <c r="B1788" s="51"/>
      <c r="C1788" s="16"/>
      <c r="D1788" s="16" t="s">
        <v>1092</v>
      </c>
      <c r="E1788" s="12"/>
      <c r="F1788" s="12">
        <v>2022</v>
      </c>
      <c r="G1788" s="12">
        <v>1013600011</v>
      </c>
      <c r="H1788" s="61" t="s">
        <v>1008</v>
      </c>
      <c r="I1788" s="586">
        <v>14893</v>
      </c>
      <c r="J1788" s="44">
        <v>0</v>
      </c>
    </row>
    <row r="1789" spans="1:10" ht="38.25" x14ac:dyDescent="0.25">
      <c r="A1789" s="147"/>
      <c r="B1789" s="51"/>
      <c r="C1789" s="16"/>
      <c r="D1789" s="16" t="s">
        <v>1092</v>
      </c>
      <c r="E1789" s="12"/>
      <c r="F1789" s="12">
        <v>2022</v>
      </c>
      <c r="G1789" s="12">
        <v>1013600001</v>
      </c>
      <c r="H1789" s="61" t="s">
        <v>1008</v>
      </c>
      <c r="I1789" s="586">
        <v>14893</v>
      </c>
      <c r="J1789" s="44">
        <v>0</v>
      </c>
    </row>
    <row r="1790" spans="1:10" ht="38.25" x14ac:dyDescent="0.25">
      <c r="A1790" s="147"/>
      <c r="B1790" s="51"/>
      <c r="C1790" s="16"/>
      <c r="D1790" s="16" t="s">
        <v>1092</v>
      </c>
      <c r="E1790" s="12"/>
      <c r="F1790" s="12">
        <v>2022</v>
      </c>
      <c r="G1790" s="12">
        <v>1013600010</v>
      </c>
      <c r="H1790" s="61" t="s">
        <v>1008</v>
      </c>
      <c r="I1790" s="586">
        <v>14893</v>
      </c>
      <c r="J1790" s="44">
        <v>0</v>
      </c>
    </row>
    <row r="1791" spans="1:10" ht="38.25" x14ac:dyDescent="0.25">
      <c r="A1791" s="147"/>
      <c r="B1791" s="51"/>
      <c r="C1791" s="16"/>
      <c r="D1791" s="16" t="s">
        <v>1092</v>
      </c>
      <c r="E1791" s="12"/>
      <c r="F1791" s="12">
        <v>2022</v>
      </c>
      <c r="G1791" s="12">
        <v>1013600006</v>
      </c>
      <c r="H1791" s="61" t="s">
        <v>1008</v>
      </c>
      <c r="I1791" s="586">
        <v>14893</v>
      </c>
      <c r="J1791" s="44">
        <v>0</v>
      </c>
    </row>
    <row r="1792" spans="1:10" ht="38.25" x14ac:dyDescent="0.25">
      <c r="A1792" s="147"/>
      <c r="B1792" s="51"/>
      <c r="C1792" s="16"/>
      <c r="D1792" s="22" t="s">
        <v>1094</v>
      </c>
      <c r="E1792" s="12"/>
      <c r="F1792" s="33">
        <v>2021</v>
      </c>
      <c r="G1792" s="899" t="s">
        <v>5166</v>
      </c>
      <c r="H1792" s="61" t="s">
        <v>1008</v>
      </c>
      <c r="I1792" s="586">
        <v>13475</v>
      </c>
      <c r="J1792" s="44">
        <v>0</v>
      </c>
    </row>
    <row r="1793" spans="1:10" ht="38.25" x14ac:dyDescent="0.25">
      <c r="A1793" s="147"/>
      <c r="B1793" s="51"/>
      <c r="C1793" s="16"/>
      <c r="D1793" s="16" t="s">
        <v>1095</v>
      </c>
      <c r="E1793" s="12"/>
      <c r="F1793" s="33">
        <v>2021</v>
      </c>
      <c r="G1793" s="938" t="s">
        <v>5162</v>
      </c>
      <c r="H1793" s="61" t="s">
        <v>1008</v>
      </c>
      <c r="I1793" s="586">
        <v>19500</v>
      </c>
      <c r="J1793" s="44">
        <v>0</v>
      </c>
    </row>
    <row r="1794" spans="1:10" ht="38.25" x14ac:dyDescent="0.25">
      <c r="A1794" s="147"/>
      <c r="B1794" s="51"/>
      <c r="C1794" s="16"/>
      <c r="D1794" s="16" t="s">
        <v>1096</v>
      </c>
      <c r="E1794" s="12"/>
      <c r="F1794" s="33">
        <v>2021</v>
      </c>
      <c r="G1794" s="938" t="s">
        <v>5165</v>
      </c>
      <c r="H1794" s="61" t="s">
        <v>1008</v>
      </c>
      <c r="I1794" s="586">
        <v>18000</v>
      </c>
      <c r="J1794" s="44">
        <v>0</v>
      </c>
    </row>
    <row r="1795" spans="1:10" ht="38.25" x14ac:dyDescent="0.25">
      <c r="A1795" s="147"/>
      <c r="B1795" s="51"/>
      <c r="C1795" s="16"/>
      <c r="D1795" s="16" t="s">
        <v>1096</v>
      </c>
      <c r="E1795" s="12"/>
      <c r="F1795" s="33">
        <v>2021</v>
      </c>
      <c r="G1795" s="938" t="s">
        <v>5168</v>
      </c>
      <c r="H1795" s="61" t="s">
        <v>1008</v>
      </c>
      <c r="I1795" s="586">
        <v>18000</v>
      </c>
      <c r="J1795" s="44">
        <v>0</v>
      </c>
    </row>
    <row r="1796" spans="1:10" ht="38.25" x14ac:dyDescent="0.25">
      <c r="A1796" s="147"/>
      <c r="B1796" s="51"/>
      <c r="C1796" s="16"/>
      <c r="D1796" s="16" t="s">
        <v>1096</v>
      </c>
      <c r="E1796" s="12"/>
      <c r="F1796" s="33">
        <v>2021</v>
      </c>
      <c r="G1796" s="938" t="s">
        <v>5169</v>
      </c>
      <c r="H1796" s="61" t="s">
        <v>1008</v>
      </c>
      <c r="I1796" s="586">
        <v>18000</v>
      </c>
      <c r="J1796" s="44">
        <v>0</v>
      </c>
    </row>
    <row r="1797" spans="1:10" ht="38.25" x14ac:dyDescent="0.25">
      <c r="A1797" s="147"/>
      <c r="B1797" s="51"/>
      <c r="C1797" s="16"/>
      <c r="D1797" s="16" t="s">
        <v>1096</v>
      </c>
      <c r="E1797" s="12"/>
      <c r="F1797" s="33">
        <v>2021</v>
      </c>
      <c r="G1797" s="938" t="s">
        <v>5170</v>
      </c>
      <c r="H1797" s="61" t="s">
        <v>1008</v>
      </c>
      <c r="I1797" s="586">
        <v>18000</v>
      </c>
      <c r="J1797" s="44">
        <v>0</v>
      </c>
    </row>
    <row r="1798" spans="1:10" ht="38.25" x14ac:dyDescent="0.25">
      <c r="A1798" s="123"/>
      <c r="B1798" s="51"/>
      <c r="C1798" s="19"/>
      <c r="D1798" s="16" t="s">
        <v>1097</v>
      </c>
      <c r="E1798" s="12"/>
      <c r="F1798" s="12">
        <v>2018</v>
      </c>
      <c r="G1798" s="85" t="s">
        <v>5161</v>
      </c>
      <c r="H1798" s="61" t="s">
        <v>1008</v>
      </c>
      <c r="I1798" s="942">
        <v>18900</v>
      </c>
      <c r="J1798" s="151">
        <v>0</v>
      </c>
    </row>
    <row r="1799" spans="1:10" ht="38.25" x14ac:dyDescent="0.25">
      <c r="A1799" s="123"/>
      <c r="B1799" s="51"/>
      <c r="C1799" s="19"/>
      <c r="D1799" s="22" t="s">
        <v>1098</v>
      </c>
      <c r="E1799" s="16"/>
      <c r="F1799" s="12">
        <v>2018</v>
      </c>
      <c r="G1799" s="85" t="s">
        <v>5160</v>
      </c>
      <c r="H1799" s="61" t="s">
        <v>1008</v>
      </c>
      <c r="I1799" s="942">
        <v>12790</v>
      </c>
      <c r="J1799" s="151">
        <v>0</v>
      </c>
    </row>
    <row r="1800" spans="1:10" ht="38.25" x14ac:dyDescent="0.25">
      <c r="A1800" s="123"/>
      <c r="B1800" s="51"/>
      <c r="C1800" s="19"/>
      <c r="D1800" s="16" t="s">
        <v>1099</v>
      </c>
      <c r="E1800" s="12"/>
      <c r="F1800" s="12">
        <v>2018</v>
      </c>
      <c r="G1800" s="85" t="s">
        <v>5159</v>
      </c>
      <c r="H1800" s="61" t="s">
        <v>1008</v>
      </c>
      <c r="I1800" s="942">
        <v>58583.85</v>
      </c>
      <c r="J1800" s="151">
        <v>0</v>
      </c>
    </row>
    <row r="1801" spans="1:10" ht="38.25" x14ac:dyDescent="0.25">
      <c r="A1801" s="123">
        <v>1840</v>
      </c>
      <c r="B1801" s="32"/>
      <c r="C1801" s="19"/>
      <c r="D1801" s="27" t="s">
        <v>1100</v>
      </c>
      <c r="E1801" s="12"/>
      <c r="F1801" s="33">
        <v>2007</v>
      </c>
      <c r="G1801" s="931" t="s">
        <v>5105</v>
      </c>
      <c r="H1801" s="61" t="s">
        <v>1008</v>
      </c>
      <c r="I1801" s="741">
        <v>18000</v>
      </c>
      <c r="J1801" s="153">
        <v>0</v>
      </c>
    </row>
    <row r="1802" spans="1:10" ht="38.25" x14ac:dyDescent="0.25">
      <c r="A1802" s="123"/>
      <c r="B1802" s="32"/>
      <c r="C1802" s="19"/>
      <c r="D1802" s="27" t="s">
        <v>508</v>
      </c>
      <c r="E1802" s="12"/>
      <c r="F1802" s="33">
        <v>2008</v>
      </c>
      <c r="G1802" s="931" t="s">
        <v>5106</v>
      </c>
      <c r="H1802" s="61" t="s">
        <v>1008</v>
      </c>
      <c r="I1802" s="741">
        <v>57600</v>
      </c>
      <c r="J1802" s="153">
        <v>0</v>
      </c>
    </row>
    <row r="1803" spans="1:10" ht="38.25" x14ac:dyDescent="0.25">
      <c r="A1803" s="123">
        <v>1844</v>
      </c>
      <c r="B1803" s="32"/>
      <c r="C1803" s="19"/>
      <c r="D1803" s="27" t="s">
        <v>1101</v>
      </c>
      <c r="E1803" s="12"/>
      <c r="F1803" s="33">
        <v>2007</v>
      </c>
      <c r="G1803" s="931" t="s">
        <v>5102</v>
      </c>
      <c r="H1803" s="61" t="s">
        <v>1008</v>
      </c>
      <c r="I1803" s="741">
        <v>236400</v>
      </c>
      <c r="J1803" s="153">
        <v>0</v>
      </c>
    </row>
    <row r="1804" spans="1:10" ht="38.25" x14ac:dyDescent="0.25">
      <c r="A1804" s="123">
        <v>1856</v>
      </c>
      <c r="B1804" s="32"/>
      <c r="C1804" s="19"/>
      <c r="D1804" s="27" t="s">
        <v>1102</v>
      </c>
      <c r="E1804" s="12"/>
      <c r="F1804" s="33">
        <v>2007</v>
      </c>
      <c r="G1804" s="931" t="s">
        <v>5103</v>
      </c>
      <c r="H1804" s="61" t="s">
        <v>1008</v>
      </c>
      <c r="I1804" s="741">
        <v>41131</v>
      </c>
      <c r="J1804" s="153">
        <v>0</v>
      </c>
    </row>
    <row r="1805" spans="1:10" ht="38.25" x14ac:dyDescent="0.25">
      <c r="A1805" s="123">
        <v>1857</v>
      </c>
      <c r="B1805" s="32"/>
      <c r="C1805" s="19"/>
      <c r="D1805" s="27" t="s">
        <v>1103</v>
      </c>
      <c r="E1805" s="12"/>
      <c r="F1805" s="33">
        <v>2007</v>
      </c>
      <c r="G1805" s="931" t="s">
        <v>4746</v>
      </c>
      <c r="H1805" s="61" t="s">
        <v>1008</v>
      </c>
      <c r="I1805" s="741">
        <v>20000</v>
      </c>
      <c r="J1805" s="153">
        <v>0</v>
      </c>
    </row>
    <row r="1806" spans="1:10" ht="38.25" x14ac:dyDescent="0.25">
      <c r="A1806" s="123">
        <v>1862</v>
      </c>
      <c r="B1806" s="32"/>
      <c r="C1806" s="19"/>
      <c r="D1806" s="27" t="s">
        <v>1104</v>
      </c>
      <c r="E1806" s="12"/>
      <c r="F1806" s="33">
        <v>2007</v>
      </c>
      <c r="G1806" s="33">
        <v>163612170</v>
      </c>
      <c r="H1806" s="61" t="s">
        <v>1008</v>
      </c>
      <c r="I1806" s="741">
        <v>44000</v>
      </c>
      <c r="J1806" s="153">
        <v>0</v>
      </c>
    </row>
    <row r="1807" spans="1:10" ht="38.25" x14ac:dyDescent="0.25">
      <c r="A1807" s="123">
        <v>1864</v>
      </c>
      <c r="B1807" s="32"/>
      <c r="C1807" s="19"/>
      <c r="D1807" s="27" t="s">
        <v>1105</v>
      </c>
      <c r="E1807" s="12"/>
      <c r="F1807" s="33">
        <v>2007</v>
      </c>
      <c r="G1807" s="931" t="s">
        <v>5107</v>
      </c>
      <c r="H1807" s="61" t="s">
        <v>1008</v>
      </c>
      <c r="I1807" s="741">
        <v>15000</v>
      </c>
      <c r="J1807" s="153">
        <v>0</v>
      </c>
    </row>
    <row r="1808" spans="1:10" ht="38.25" x14ac:dyDescent="0.25">
      <c r="A1808" s="123">
        <v>1868</v>
      </c>
      <c r="B1808" s="32"/>
      <c r="C1808" s="19"/>
      <c r="D1808" s="27" t="s">
        <v>1106</v>
      </c>
      <c r="E1808" s="12"/>
      <c r="F1808" s="33">
        <v>2007</v>
      </c>
      <c r="G1808" s="931"/>
      <c r="H1808" s="61" t="s">
        <v>1008</v>
      </c>
      <c r="I1808" s="741">
        <v>10038</v>
      </c>
      <c r="J1808" s="153">
        <v>0</v>
      </c>
    </row>
    <row r="1809" spans="1:10" ht="38.25" x14ac:dyDescent="0.25">
      <c r="A1809" s="123">
        <v>1877</v>
      </c>
      <c r="B1809" s="32"/>
      <c r="C1809" s="19"/>
      <c r="D1809" s="27" t="s">
        <v>1107</v>
      </c>
      <c r="E1809" s="12"/>
      <c r="F1809" s="33">
        <v>2007</v>
      </c>
      <c r="G1809" s="931" t="s">
        <v>5101</v>
      </c>
      <c r="H1809" s="61" t="s">
        <v>1008</v>
      </c>
      <c r="I1809" s="741">
        <v>20000</v>
      </c>
      <c r="J1809" s="153">
        <v>0</v>
      </c>
    </row>
    <row r="1810" spans="1:10" ht="38.25" x14ac:dyDescent="0.25">
      <c r="A1810" s="123"/>
      <c r="B1810" s="32"/>
      <c r="C1810" s="19"/>
      <c r="D1810" s="27" t="s">
        <v>1108</v>
      </c>
      <c r="E1810" s="12"/>
      <c r="F1810" s="33">
        <v>2008</v>
      </c>
      <c r="G1810" s="931" t="s">
        <v>5100</v>
      </c>
      <c r="H1810" s="61" t="s">
        <v>1008</v>
      </c>
      <c r="I1810" s="741">
        <v>10700.85</v>
      </c>
      <c r="J1810" s="153">
        <v>0</v>
      </c>
    </row>
    <row r="1811" spans="1:10" ht="38.25" x14ac:dyDescent="0.25">
      <c r="A1811" s="123"/>
      <c r="B1811" s="32"/>
      <c r="C1811" s="19"/>
      <c r="D1811" s="27" t="s">
        <v>1109</v>
      </c>
      <c r="E1811" s="12"/>
      <c r="F1811" s="33">
        <v>2008</v>
      </c>
      <c r="G1811" s="931"/>
      <c r="H1811" s="61" t="s">
        <v>1008</v>
      </c>
      <c r="I1811" s="741">
        <v>10000</v>
      </c>
      <c r="J1811" s="153">
        <v>0</v>
      </c>
    </row>
    <row r="1812" spans="1:10" ht="38.25" x14ac:dyDescent="0.25">
      <c r="A1812" s="123"/>
      <c r="B1812" s="32"/>
      <c r="C1812" s="19"/>
      <c r="D1812" s="27" t="s">
        <v>1110</v>
      </c>
      <c r="E1812" s="12"/>
      <c r="F1812" s="33">
        <v>2008</v>
      </c>
      <c r="G1812" s="931" t="s">
        <v>5104</v>
      </c>
      <c r="H1812" s="61" t="s">
        <v>1008</v>
      </c>
      <c r="I1812" s="741">
        <v>10900</v>
      </c>
      <c r="J1812" s="153">
        <v>0</v>
      </c>
    </row>
    <row r="1813" spans="1:10" ht="38.25" x14ac:dyDescent="0.25">
      <c r="A1813" s="123"/>
      <c r="B1813" s="32"/>
      <c r="C1813" s="16"/>
      <c r="D1813" s="27" t="s">
        <v>1111</v>
      </c>
      <c r="E1813" s="12"/>
      <c r="F1813" s="33">
        <v>2008</v>
      </c>
      <c r="G1813" s="927" t="s">
        <v>5080</v>
      </c>
      <c r="H1813" s="61" t="s">
        <v>1008</v>
      </c>
      <c r="I1813" s="741">
        <v>35000</v>
      </c>
      <c r="J1813" s="153">
        <v>0</v>
      </c>
    </row>
    <row r="1814" spans="1:10" ht="38.25" x14ac:dyDescent="0.25">
      <c r="A1814" s="155"/>
      <c r="B1814" s="32"/>
      <c r="C1814" s="16"/>
      <c r="D1814" s="27" t="s">
        <v>1112</v>
      </c>
      <c r="E1814" s="5">
        <v>1</v>
      </c>
      <c r="F1814" s="6">
        <v>2014</v>
      </c>
      <c r="G1814" s="847">
        <v>1013400042</v>
      </c>
      <c r="H1814" s="61" t="s">
        <v>1008</v>
      </c>
      <c r="I1814" s="741">
        <v>168225.93</v>
      </c>
      <c r="J1814" s="153">
        <v>0</v>
      </c>
    </row>
    <row r="1815" spans="1:10" ht="38.25" x14ac:dyDescent="0.25">
      <c r="A1815" s="155"/>
      <c r="B1815" s="32"/>
      <c r="C1815" s="16"/>
      <c r="D1815" s="27" t="s">
        <v>1113</v>
      </c>
      <c r="E1815" s="5">
        <v>1</v>
      </c>
      <c r="F1815" s="6">
        <v>2013</v>
      </c>
      <c r="G1815" s="939" t="s">
        <v>5150</v>
      </c>
      <c r="H1815" s="61" t="s">
        <v>1008</v>
      </c>
      <c r="I1815" s="583">
        <v>26669</v>
      </c>
      <c r="J1815" s="152">
        <v>0</v>
      </c>
    </row>
    <row r="1816" spans="1:10" ht="38.25" x14ac:dyDescent="0.25">
      <c r="A1816" s="155"/>
      <c r="B1816" s="32"/>
      <c r="C1816" s="16"/>
      <c r="D1816" s="27" t="s">
        <v>1114</v>
      </c>
      <c r="E1816" s="5">
        <v>1</v>
      </c>
      <c r="F1816" s="6">
        <v>2013</v>
      </c>
      <c r="G1816" s="939" t="s">
        <v>5155</v>
      </c>
      <c r="H1816" s="61" t="s">
        <v>1008</v>
      </c>
      <c r="I1816" s="583">
        <v>46000</v>
      </c>
      <c r="J1816" s="152">
        <v>0</v>
      </c>
    </row>
    <row r="1817" spans="1:10" ht="38.25" x14ac:dyDescent="0.25">
      <c r="A1817" s="155"/>
      <c r="B1817" s="32"/>
      <c r="C1817" s="16"/>
      <c r="D1817" s="27" t="s">
        <v>852</v>
      </c>
      <c r="E1817" s="5"/>
      <c r="F1817" s="6">
        <v>2014</v>
      </c>
      <c r="G1817" s="939" t="s">
        <v>5156</v>
      </c>
      <c r="H1817" s="61" t="s">
        <v>1008</v>
      </c>
      <c r="I1817" s="583">
        <v>17878.78</v>
      </c>
      <c r="J1817" s="152">
        <v>0</v>
      </c>
    </row>
    <row r="1818" spans="1:10" ht="38.25" x14ac:dyDescent="0.25">
      <c r="A1818" s="155"/>
      <c r="B1818" s="32"/>
      <c r="C1818" s="16"/>
      <c r="D1818" s="27" t="s">
        <v>1115</v>
      </c>
      <c r="E1818" s="5">
        <v>1</v>
      </c>
      <c r="F1818" s="6">
        <v>2014</v>
      </c>
      <c r="G1818" s="939" t="s">
        <v>5176</v>
      </c>
      <c r="H1818" s="61" t="s">
        <v>1026</v>
      </c>
      <c r="I1818" s="583">
        <v>11500</v>
      </c>
      <c r="J1818" s="152">
        <v>0</v>
      </c>
    </row>
    <row r="1819" spans="1:10" ht="38.25" x14ac:dyDescent="0.25">
      <c r="A1819" s="155"/>
      <c r="B1819" s="32"/>
      <c r="C1819" s="16"/>
      <c r="D1819" s="27" t="s">
        <v>1116</v>
      </c>
      <c r="E1819" s="5">
        <v>1</v>
      </c>
      <c r="F1819" s="6">
        <v>2014</v>
      </c>
      <c r="G1819" s="939" t="s">
        <v>5175</v>
      </c>
      <c r="H1819" s="61" t="s">
        <v>1008</v>
      </c>
      <c r="I1819" s="583">
        <v>21901</v>
      </c>
      <c r="J1819" s="152">
        <v>0</v>
      </c>
    </row>
    <row r="1820" spans="1:10" ht="38.25" x14ac:dyDescent="0.25">
      <c r="A1820" s="155"/>
      <c r="B1820" s="32"/>
      <c r="C1820" s="16"/>
      <c r="D1820" s="27" t="s">
        <v>1117</v>
      </c>
      <c r="E1820" s="5">
        <v>1</v>
      </c>
      <c r="F1820" s="6">
        <v>2014</v>
      </c>
      <c r="G1820" s="939" t="s">
        <v>5152</v>
      </c>
      <c r="H1820" s="61" t="s">
        <v>1008</v>
      </c>
      <c r="I1820" s="583">
        <v>18999</v>
      </c>
      <c r="J1820" s="152">
        <v>0</v>
      </c>
    </row>
    <row r="1821" spans="1:10" ht="38.25" x14ac:dyDescent="0.25">
      <c r="A1821" s="155"/>
      <c r="B1821" s="32"/>
      <c r="C1821" s="16"/>
      <c r="D1821" s="27" t="s">
        <v>1118</v>
      </c>
      <c r="E1821" s="5">
        <v>1</v>
      </c>
      <c r="F1821" s="6">
        <v>2014</v>
      </c>
      <c r="G1821" s="939" t="s">
        <v>5177</v>
      </c>
      <c r="H1821" s="61" t="s">
        <v>1008</v>
      </c>
      <c r="I1821" s="583">
        <v>12999</v>
      </c>
      <c r="J1821" s="152">
        <v>0</v>
      </c>
    </row>
    <row r="1822" spans="1:10" ht="38.25" x14ac:dyDescent="0.25">
      <c r="A1822" s="155"/>
      <c r="B1822" s="32"/>
      <c r="C1822" s="16"/>
      <c r="D1822" s="27" t="s">
        <v>1119</v>
      </c>
      <c r="E1822" s="5">
        <v>1</v>
      </c>
      <c r="F1822" s="6">
        <v>2013</v>
      </c>
      <c r="G1822" s="939" t="s">
        <v>5172</v>
      </c>
      <c r="H1822" s="61" t="s">
        <v>1008</v>
      </c>
      <c r="I1822" s="583">
        <v>664587</v>
      </c>
      <c r="J1822" s="152">
        <v>0</v>
      </c>
    </row>
    <row r="1823" spans="1:10" ht="38.25" x14ac:dyDescent="0.25">
      <c r="A1823" s="155"/>
      <c r="B1823" s="32"/>
      <c r="C1823" s="16"/>
      <c r="D1823" s="27" t="s">
        <v>1120</v>
      </c>
      <c r="E1823" s="5"/>
      <c r="F1823" s="6">
        <v>2014</v>
      </c>
      <c r="G1823" s="939" t="s">
        <v>5171</v>
      </c>
      <c r="H1823" s="61" t="s">
        <v>1008</v>
      </c>
      <c r="I1823" s="583">
        <v>57767.5</v>
      </c>
      <c r="J1823" s="125">
        <v>0</v>
      </c>
    </row>
    <row r="1824" spans="1:10" ht="38.25" x14ac:dyDescent="0.25">
      <c r="A1824" s="155"/>
      <c r="B1824" s="32"/>
      <c r="C1824" s="16"/>
      <c r="D1824" s="27" t="s">
        <v>1121</v>
      </c>
      <c r="E1824" s="5"/>
      <c r="F1824" s="6">
        <v>2014</v>
      </c>
      <c r="G1824" s="939" t="s">
        <v>5174</v>
      </c>
      <c r="H1824" s="61" t="s">
        <v>1008</v>
      </c>
      <c r="I1824" s="583">
        <v>39000</v>
      </c>
      <c r="J1824" s="125">
        <v>0</v>
      </c>
    </row>
    <row r="1825" spans="1:10" ht="38.25" x14ac:dyDescent="0.25">
      <c r="A1825" s="155"/>
      <c r="B1825" s="32"/>
      <c r="C1825" s="16"/>
      <c r="D1825" s="27" t="s">
        <v>1000</v>
      </c>
      <c r="E1825" s="5">
        <v>1</v>
      </c>
      <c r="F1825" s="6">
        <v>2016</v>
      </c>
      <c r="G1825" s="1199" t="s">
        <v>7048</v>
      </c>
      <c r="H1825" s="61" t="s">
        <v>1008</v>
      </c>
      <c r="I1825" s="583">
        <v>12000</v>
      </c>
      <c r="J1825" s="125">
        <v>0</v>
      </c>
    </row>
    <row r="1826" spans="1:10" ht="38.25" x14ac:dyDescent="0.25">
      <c r="A1826" s="155"/>
      <c r="B1826" s="32"/>
      <c r="C1826" s="16"/>
      <c r="D1826" s="27" t="s">
        <v>1122</v>
      </c>
      <c r="E1826" s="5">
        <v>1</v>
      </c>
      <c r="F1826" s="6">
        <v>2016</v>
      </c>
      <c r="G1826" s="847">
        <v>1013400046</v>
      </c>
      <c r="H1826" s="61" t="s">
        <v>1026</v>
      </c>
      <c r="I1826" s="583">
        <v>13940</v>
      </c>
      <c r="J1826" s="125">
        <v>0</v>
      </c>
    </row>
    <row r="1827" spans="1:10" ht="38.25" x14ac:dyDescent="0.25">
      <c r="A1827" s="155"/>
      <c r="B1827" s="32"/>
      <c r="C1827" s="16"/>
      <c r="D1827" s="27" t="s">
        <v>1123</v>
      </c>
      <c r="E1827" s="5">
        <v>1</v>
      </c>
      <c r="F1827" s="6">
        <v>2016</v>
      </c>
      <c r="G1827" s="847">
        <v>1013400045</v>
      </c>
      <c r="H1827" s="61" t="s">
        <v>1008</v>
      </c>
      <c r="I1827" s="583">
        <v>42000</v>
      </c>
      <c r="J1827" s="125">
        <v>0</v>
      </c>
    </row>
    <row r="1828" spans="1:10" ht="38.25" x14ac:dyDescent="0.25">
      <c r="A1828" s="155"/>
      <c r="B1828" s="32"/>
      <c r="C1828" s="16"/>
      <c r="D1828" s="27" t="s">
        <v>1124</v>
      </c>
      <c r="E1828" s="5">
        <v>1</v>
      </c>
      <c r="F1828" s="6">
        <v>2016</v>
      </c>
      <c r="G1828" s="847">
        <v>1013400047</v>
      </c>
      <c r="H1828" s="61" t="s">
        <v>1008</v>
      </c>
      <c r="I1828" s="583">
        <v>16937</v>
      </c>
      <c r="J1828" s="125">
        <v>0</v>
      </c>
    </row>
    <row r="1829" spans="1:10" ht="38.25" x14ac:dyDescent="0.25">
      <c r="A1829" s="155"/>
      <c r="B1829" s="32"/>
      <c r="C1829" s="16"/>
      <c r="D1829" s="27" t="s">
        <v>701</v>
      </c>
      <c r="E1829" s="5">
        <v>1</v>
      </c>
      <c r="F1829" s="6">
        <v>2016</v>
      </c>
      <c r="G1829" s="847">
        <v>1013400043</v>
      </c>
      <c r="H1829" s="61" t="s">
        <v>1008</v>
      </c>
      <c r="I1829" s="583">
        <v>32816</v>
      </c>
      <c r="J1829" s="152">
        <v>0</v>
      </c>
    </row>
    <row r="1830" spans="1:10" ht="38.25" x14ac:dyDescent="0.25">
      <c r="A1830" s="155"/>
      <c r="B1830" s="32"/>
      <c r="C1830" s="16"/>
      <c r="D1830" s="27" t="s">
        <v>1125</v>
      </c>
      <c r="E1830" s="5">
        <v>1</v>
      </c>
      <c r="F1830" s="6">
        <v>2016</v>
      </c>
      <c r="G1830" s="939" t="s">
        <v>5157</v>
      </c>
      <c r="H1830" s="61" t="s">
        <v>1008</v>
      </c>
      <c r="I1830" s="583">
        <v>10100</v>
      </c>
      <c r="J1830" s="152">
        <v>0</v>
      </c>
    </row>
    <row r="1831" spans="1:10" ht="38.25" x14ac:dyDescent="0.25">
      <c r="A1831" s="155"/>
      <c r="B1831" s="32"/>
      <c r="C1831" s="16"/>
      <c r="D1831" s="27" t="s">
        <v>1126</v>
      </c>
      <c r="E1831" s="5">
        <v>1</v>
      </c>
      <c r="F1831" s="6">
        <v>2016</v>
      </c>
      <c r="G1831" s="939" t="s">
        <v>5154</v>
      </c>
      <c r="H1831" s="61" t="s">
        <v>1008</v>
      </c>
      <c r="I1831" s="741">
        <v>10818</v>
      </c>
      <c r="J1831" s="153">
        <v>0</v>
      </c>
    </row>
    <row r="1832" spans="1:10" ht="38.25" x14ac:dyDescent="0.25">
      <c r="A1832" s="155"/>
      <c r="B1832" s="32"/>
      <c r="C1832" s="16"/>
      <c r="D1832" s="27" t="s">
        <v>1127</v>
      </c>
      <c r="E1832" s="5">
        <v>1</v>
      </c>
      <c r="F1832" s="6">
        <v>2017</v>
      </c>
      <c r="G1832" s="939" t="s">
        <v>5158</v>
      </c>
      <c r="H1832" s="61" t="s">
        <v>1008</v>
      </c>
      <c r="I1832" s="583">
        <v>10818</v>
      </c>
      <c r="J1832" s="153">
        <v>0</v>
      </c>
    </row>
    <row r="1833" spans="1:10" ht="38.25" x14ac:dyDescent="0.25">
      <c r="A1833" s="155"/>
      <c r="B1833" s="32"/>
      <c r="C1833" s="16"/>
      <c r="D1833" s="27" t="s">
        <v>1128</v>
      </c>
      <c r="E1833" s="5">
        <v>1</v>
      </c>
      <c r="F1833" s="6">
        <v>2020</v>
      </c>
      <c r="G1833" s="936" t="s">
        <v>5125</v>
      </c>
      <c r="H1833" s="61" t="s">
        <v>1008</v>
      </c>
      <c r="I1833" s="583">
        <v>23247</v>
      </c>
      <c r="J1833" s="153">
        <v>0</v>
      </c>
    </row>
    <row r="1834" spans="1:10" x14ac:dyDescent="0.25">
      <c r="A1834" s="155"/>
      <c r="B1834" s="10" t="s">
        <v>840</v>
      </c>
      <c r="C1834" s="19"/>
      <c r="D1834" s="16"/>
      <c r="E1834" s="12"/>
      <c r="F1834" s="12"/>
      <c r="G1834" s="12"/>
      <c r="H1834" s="44"/>
      <c r="I1834" s="25">
        <f>SUM(I1759:I1833)</f>
        <v>2584486</v>
      </c>
      <c r="J1834" s="78">
        <f>SUM(J1798:J1832)</f>
        <v>0</v>
      </c>
    </row>
    <row r="1835" spans="1:10" x14ac:dyDescent="0.25">
      <c r="A1835" s="127"/>
      <c r="B1835" s="51"/>
      <c r="C1835" s="19"/>
      <c r="D1835" s="16" t="s">
        <v>566</v>
      </c>
      <c r="E1835" s="12"/>
      <c r="F1835" s="12"/>
      <c r="G1835" s="12"/>
      <c r="H1835" s="44"/>
      <c r="I1835" s="28"/>
      <c r="J1835" s="14"/>
    </row>
    <row r="1836" spans="1:10" x14ac:dyDescent="0.25">
      <c r="A1836" s="123"/>
      <c r="B1836" s="53"/>
      <c r="C1836" s="19"/>
      <c r="I1836" s="1"/>
      <c r="J1836" s="1"/>
    </row>
    <row r="1837" spans="1:10" ht="38.25" x14ac:dyDescent="0.25">
      <c r="A1837" s="123"/>
      <c r="B1837" s="53"/>
      <c r="C1837" s="19"/>
      <c r="D1837" s="22" t="s">
        <v>1130</v>
      </c>
      <c r="E1837" s="12"/>
      <c r="F1837" s="4" t="s">
        <v>281</v>
      </c>
      <c r="G1837" s="4" t="s">
        <v>5099</v>
      </c>
      <c r="H1837" s="61" t="s">
        <v>1008</v>
      </c>
      <c r="I1837" s="584">
        <v>81000</v>
      </c>
      <c r="J1837" s="152">
        <v>0</v>
      </c>
    </row>
    <row r="1838" spans="1:10" ht="38.25" x14ac:dyDescent="0.25">
      <c r="A1838" s="123"/>
      <c r="B1838" s="53"/>
      <c r="C1838" s="19"/>
      <c r="D1838" s="22" t="s">
        <v>3110</v>
      </c>
      <c r="E1838" s="4" t="s">
        <v>3111</v>
      </c>
      <c r="F1838" s="4">
        <v>2022</v>
      </c>
      <c r="G1838" s="4">
        <v>4101250001</v>
      </c>
      <c r="H1838" s="61" t="s">
        <v>1008</v>
      </c>
      <c r="I1838" s="584">
        <v>3047000</v>
      </c>
      <c r="J1838" s="152">
        <v>2462991.59</v>
      </c>
    </row>
    <row r="1839" spans="1:10" x14ac:dyDescent="0.25">
      <c r="A1839" s="123"/>
      <c r="B1839" s="10" t="s">
        <v>840</v>
      </c>
      <c r="C1839" s="16"/>
      <c r="D1839" s="16"/>
      <c r="E1839" s="12"/>
      <c r="F1839" s="12"/>
      <c r="G1839" s="12"/>
      <c r="H1839" s="44"/>
      <c r="I1839" s="25">
        <f>SUM(I1837:I1838)</f>
        <v>3128000</v>
      </c>
      <c r="J1839" s="78">
        <v>0</v>
      </c>
    </row>
    <row r="1840" spans="1:10" x14ac:dyDescent="0.25">
      <c r="A1840" s="123"/>
      <c r="B1840" s="51"/>
      <c r="C1840" s="16"/>
      <c r="D1840" s="16"/>
      <c r="E1840" s="12"/>
      <c r="F1840" s="12"/>
      <c r="G1840" s="2"/>
      <c r="H1840" s="28"/>
      <c r="I1840" s="78"/>
      <c r="J1840" s="150"/>
    </row>
    <row r="1841" spans="1:11" x14ac:dyDescent="0.25">
      <c r="A1841" s="123"/>
      <c r="B1841" s="10"/>
      <c r="C1841" s="1513" t="s">
        <v>1131</v>
      </c>
      <c r="D1841" s="1530"/>
      <c r="E1841" s="1530"/>
      <c r="F1841" s="1530"/>
      <c r="G1841" s="1530"/>
      <c r="H1841" s="1515"/>
      <c r="I1841" s="14"/>
      <c r="J1841" s="19"/>
    </row>
    <row r="1842" spans="1:11" ht="51" x14ac:dyDescent="0.25">
      <c r="A1842" s="123"/>
      <c r="B1842" s="10"/>
      <c r="C1842" s="1255"/>
      <c r="D1842" s="84" t="s">
        <v>1219</v>
      </c>
      <c r="E1842" s="84"/>
      <c r="F1842" s="26">
        <v>2024</v>
      </c>
      <c r="G1842" s="26" t="s">
        <v>7234</v>
      </c>
      <c r="H1842" s="61" t="s">
        <v>1133</v>
      </c>
      <c r="I1842" s="585">
        <v>17800</v>
      </c>
      <c r="J1842" s="44">
        <v>0</v>
      </c>
    </row>
    <row r="1843" spans="1:11" ht="51" x14ac:dyDescent="0.25">
      <c r="A1843" s="123"/>
      <c r="B1843" s="10"/>
      <c r="C1843" s="1255"/>
      <c r="D1843" s="84" t="s">
        <v>7235</v>
      </c>
      <c r="E1843" s="84"/>
      <c r="F1843" s="26"/>
      <c r="G1843" s="26" t="s">
        <v>7236</v>
      </c>
      <c r="H1843" s="61" t="s">
        <v>1133</v>
      </c>
      <c r="I1843" s="585">
        <v>10795</v>
      </c>
      <c r="J1843" s="44">
        <v>0</v>
      </c>
    </row>
    <row r="1844" spans="1:11" ht="51" x14ac:dyDescent="0.25">
      <c r="A1844" s="123"/>
      <c r="B1844" s="10"/>
      <c r="C1844" s="156"/>
      <c r="D1844" s="84" t="s">
        <v>1132</v>
      </c>
      <c r="E1844" s="84"/>
      <c r="F1844" s="26">
        <v>2022</v>
      </c>
      <c r="G1844" s="26" t="s">
        <v>5182</v>
      </c>
      <c r="H1844" s="61" t="s">
        <v>1133</v>
      </c>
      <c r="I1844" s="585">
        <v>25000</v>
      </c>
      <c r="J1844" s="44">
        <v>0</v>
      </c>
    </row>
    <row r="1845" spans="1:11" ht="51" x14ac:dyDescent="0.25">
      <c r="A1845" s="123"/>
      <c r="B1845" s="10"/>
      <c r="C1845" s="156"/>
      <c r="D1845" s="84" t="s">
        <v>3160</v>
      </c>
      <c r="E1845" s="84"/>
      <c r="F1845" s="26"/>
      <c r="G1845" s="26" t="s">
        <v>5183</v>
      </c>
      <c r="H1845" s="61" t="s">
        <v>1133</v>
      </c>
      <c r="I1845" s="585">
        <v>17000</v>
      </c>
      <c r="J1845" s="44">
        <v>0</v>
      </c>
    </row>
    <row r="1846" spans="1:11" ht="51" x14ac:dyDescent="0.25">
      <c r="A1846" s="123"/>
      <c r="B1846" s="10"/>
      <c r="C1846" s="156"/>
      <c r="D1846" s="22" t="s">
        <v>1134</v>
      </c>
      <c r="E1846" s="84"/>
      <c r="F1846" s="52">
        <v>2021</v>
      </c>
      <c r="G1846" s="52">
        <v>610134001</v>
      </c>
      <c r="H1846" s="61" t="s">
        <v>1133</v>
      </c>
      <c r="I1846" s="585">
        <v>18500</v>
      </c>
      <c r="J1846" s="44">
        <v>0</v>
      </c>
    </row>
    <row r="1847" spans="1:11" ht="51" x14ac:dyDescent="0.25">
      <c r="A1847" s="123"/>
      <c r="B1847" s="10"/>
      <c r="C1847" s="156"/>
      <c r="D1847" s="22" t="s">
        <v>1134</v>
      </c>
      <c r="E1847" s="84"/>
      <c r="F1847" s="52">
        <v>2021</v>
      </c>
      <c r="G1847" s="52">
        <v>610134002</v>
      </c>
      <c r="H1847" s="61" t="s">
        <v>1133</v>
      </c>
      <c r="I1847" s="585">
        <v>18500</v>
      </c>
      <c r="J1847" s="44">
        <v>0</v>
      </c>
    </row>
    <row r="1848" spans="1:11" ht="51" x14ac:dyDescent="0.25">
      <c r="A1848" s="123"/>
      <c r="B1848" s="10"/>
      <c r="C1848" s="156"/>
      <c r="D1848" s="22" t="s">
        <v>1134</v>
      </c>
      <c r="E1848" s="84"/>
      <c r="F1848" s="52">
        <v>2021</v>
      </c>
      <c r="G1848" s="52">
        <v>610134003</v>
      </c>
      <c r="H1848" s="61" t="s">
        <v>1133</v>
      </c>
      <c r="I1848" s="585">
        <v>18500</v>
      </c>
      <c r="J1848" s="44">
        <v>0</v>
      </c>
    </row>
    <row r="1849" spans="1:11" ht="51" x14ac:dyDescent="0.25">
      <c r="A1849" s="123"/>
      <c r="B1849" s="10"/>
      <c r="C1849" s="156"/>
      <c r="D1849" s="1130" t="s">
        <v>1135</v>
      </c>
      <c r="E1849" s="1130"/>
      <c r="F1849" s="1087">
        <v>2020</v>
      </c>
      <c r="G1849" s="1087" t="s">
        <v>5190</v>
      </c>
      <c r="H1849" s="694" t="s">
        <v>1133</v>
      </c>
      <c r="I1849" s="661">
        <v>31000</v>
      </c>
      <c r="J1849" s="1049">
        <v>0</v>
      </c>
      <c r="K1849" t="s">
        <v>6943</v>
      </c>
    </row>
    <row r="1850" spans="1:11" ht="51" x14ac:dyDescent="0.25">
      <c r="A1850" s="123"/>
      <c r="B1850" s="10"/>
      <c r="C1850" s="156"/>
      <c r="D1850" s="84" t="s">
        <v>1136</v>
      </c>
      <c r="E1850" s="84"/>
      <c r="F1850" s="52">
        <v>2020</v>
      </c>
      <c r="G1850" s="52" t="s">
        <v>5189</v>
      </c>
      <c r="H1850" s="61" t="s">
        <v>1133</v>
      </c>
      <c r="I1850" s="586">
        <v>45600</v>
      </c>
      <c r="J1850" s="44">
        <v>0</v>
      </c>
    </row>
    <row r="1851" spans="1:11" ht="51" x14ac:dyDescent="0.25">
      <c r="A1851" s="123"/>
      <c r="B1851" s="10"/>
      <c r="C1851" s="156"/>
      <c r="D1851" s="1130" t="s">
        <v>1137</v>
      </c>
      <c r="E1851" s="1130"/>
      <c r="F1851" s="1087">
        <v>2020</v>
      </c>
      <c r="G1851" s="1087" t="s">
        <v>5186</v>
      </c>
      <c r="H1851" s="694" t="s">
        <v>1133</v>
      </c>
      <c r="I1851" s="661">
        <v>23700</v>
      </c>
      <c r="J1851" s="1049">
        <v>0</v>
      </c>
      <c r="K1851" t="s">
        <v>6943</v>
      </c>
    </row>
    <row r="1852" spans="1:11" ht="51" x14ac:dyDescent="0.25">
      <c r="A1852" s="2"/>
      <c r="B1852" s="51"/>
      <c r="C1852" s="157"/>
      <c r="D1852" s="20" t="s">
        <v>750</v>
      </c>
      <c r="E1852" s="6" t="s">
        <v>1138</v>
      </c>
      <c r="F1852" s="5">
        <v>2018</v>
      </c>
      <c r="G1852" s="941" t="s">
        <v>5184</v>
      </c>
      <c r="H1852" s="61" t="s">
        <v>1133</v>
      </c>
      <c r="I1852" s="942">
        <v>90000</v>
      </c>
      <c r="J1852" s="151">
        <v>0</v>
      </c>
    </row>
    <row r="1853" spans="1:11" ht="51" x14ac:dyDescent="0.25">
      <c r="A1853" s="2"/>
      <c r="B1853" s="51"/>
      <c r="C1853" s="19"/>
      <c r="D1853" s="16" t="s">
        <v>1139</v>
      </c>
      <c r="E1853" s="12">
        <v>1</v>
      </c>
      <c r="F1853" s="12">
        <v>2018</v>
      </c>
      <c r="G1853" s="12">
        <v>151665</v>
      </c>
      <c r="H1853" s="61" t="s">
        <v>1133</v>
      </c>
      <c r="I1853" s="922">
        <v>29700</v>
      </c>
      <c r="J1853" s="14">
        <v>0</v>
      </c>
    </row>
    <row r="1854" spans="1:11" ht="51" x14ac:dyDescent="0.25">
      <c r="A1854" s="439"/>
      <c r="B1854" s="51"/>
      <c r="C1854" s="19"/>
      <c r="D1854" s="16" t="s">
        <v>1140</v>
      </c>
      <c r="E1854" s="12">
        <v>1</v>
      </c>
      <c r="F1854" s="12">
        <v>2017</v>
      </c>
      <c r="G1854" s="12"/>
      <c r="H1854" s="61" t="s">
        <v>1133</v>
      </c>
      <c r="I1854" s="922">
        <v>17000</v>
      </c>
      <c r="J1854" s="14">
        <v>0</v>
      </c>
    </row>
    <row r="1855" spans="1:11" ht="51" x14ac:dyDescent="0.25">
      <c r="A1855" s="439"/>
      <c r="B1855" s="51"/>
      <c r="C1855" s="19"/>
      <c r="D1855" s="22" t="s">
        <v>1141</v>
      </c>
      <c r="E1855" s="12">
        <v>1</v>
      </c>
      <c r="F1855" s="12">
        <v>2016</v>
      </c>
      <c r="G1855" s="12">
        <v>151660</v>
      </c>
      <c r="H1855" s="61" t="s">
        <v>1133</v>
      </c>
      <c r="I1855" s="922">
        <v>15990</v>
      </c>
      <c r="J1855" s="44">
        <v>0</v>
      </c>
    </row>
    <row r="1856" spans="1:11" ht="51" x14ac:dyDescent="0.25">
      <c r="A1856" s="439"/>
      <c r="B1856" s="51"/>
      <c r="C1856" s="19"/>
      <c r="D1856" s="641" t="s">
        <v>766</v>
      </c>
      <c r="E1856" s="659">
        <v>1</v>
      </c>
      <c r="F1856" s="659">
        <v>2014</v>
      </c>
      <c r="G1856" s="659">
        <v>1011265</v>
      </c>
      <c r="H1856" s="694" t="s">
        <v>1133</v>
      </c>
      <c r="I1856" s="1047">
        <v>16400</v>
      </c>
      <c r="J1856" s="1049">
        <v>0</v>
      </c>
      <c r="K1856" t="s">
        <v>6943</v>
      </c>
    </row>
    <row r="1857" spans="1:11" ht="51" x14ac:dyDescent="0.25">
      <c r="A1857" s="439"/>
      <c r="B1857" s="51"/>
      <c r="C1857" s="19"/>
      <c r="D1857" s="641" t="s">
        <v>766</v>
      </c>
      <c r="E1857" s="659">
        <v>1</v>
      </c>
      <c r="F1857" s="659">
        <v>2014</v>
      </c>
      <c r="G1857" s="659">
        <v>1011264</v>
      </c>
      <c r="H1857" s="694" t="s">
        <v>1133</v>
      </c>
      <c r="I1857" s="1047">
        <v>16400</v>
      </c>
      <c r="J1857" s="1049">
        <v>0</v>
      </c>
      <c r="K1857" t="s">
        <v>6943</v>
      </c>
    </row>
    <row r="1858" spans="1:11" ht="51" x14ac:dyDescent="0.25">
      <c r="A1858" s="439"/>
      <c r="B1858" s="51"/>
      <c r="C1858" s="19"/>
      <c r="D1858" s="641" t="s">
        <v>1142</v>
      </c>
      <c r="E1858" s="659">
        <v>1</v>
      </c>
      <c r="F1858" s="659">
        <v>2014</v>
      </c>
      <c r="G1858" s="659">
        <v>151593</v>
      </c>
      <c r="H1858" s="694" t="s">
        <v>1133</v>
      </c>
      <c r="I1858" s="1047">
        <v>12700</v>
      </c>
      <c r="J1858" s="1049">
        <v>0</v>
      </c>
      <c r="K1858" t="s">
        <v>6943</v>
      </c>
    </row>
    <row r="1859" spans="1:11" ht="51" x14ac:dyDescent="0.25">
      <c r="A1859" s="439"/>
      <c r="B1859" s="51"/>
      <c r="C1859" s="19"/>
      <c r="D1859" s="641" t="s">
        <v>1143</v>
      </c>
      <c r="E1859" s="659">
        <v>1</v>
      </c>
      <c r="F1859" s="659">
        <v>2014</v>
      </c>
      <c r="G1859" s="659">
        <v>151597</v>
      </c>
      <c r="H1859" s="694" t="s">
        <v>1133</v>
      </c>
      <c r="I1859" s="1047">
        <v>14600</v>
      </c>
      <c r="J1859" s="1049">
        <v>0</v>
      </c>
      <c r="K1859" t="s">
        <v>6943</v>
      </c>
    </row>
    <row r="1860" spans="1:11" ht="51" x14ac:dyDescent="0.25">
      <c r="A1860" s="123"/>
      <c r="B1860" s="32"/>
      <c r="C1860" s="19"/>
      <c r="D1860" s="27" t="s">
        <v>1144</v>
      </c>
      <c r="E1860" s="12">
        <v>1</v>
      </c>
      <c r="F1860" s="33">
        <v>2007</v>
      </c>
      <c r="G1860" s="33">
        <v>1011110</v>
      </c>
      <c r="H1860" s="61" t="s">
        <v>1133</v>
      </c>
      <c r="I1860" s="583">
        <v>25447.200000000001</v>
      </c>
      <c r="J1860" s="125">
        <v>0</v>
      </c>
    </row>
    <row r="1861" spans="1:11" ht="51" x14ac:dyDescent="0.25">
      <c r="A1861" s="123"/>
      <c r="B1861" s="32"/>
      <c r="C1861" s="19"/>
      <c r="D1861" s="27" t="s">
        <v>235</v>
      </c>
      <c r="E1861" s="12">
        <v>1</v>
      </c>
      <c r="F1861" s="33" t="s">
        <v>135</v>
      </c>
      <c r="G1861" s="33">
        <v>1011118</v>
      </c>
      <c r="H1861" s="61" t="s">
        <v>1133</v>
      </c>
      <c r="I1861" s="583">
        <v>40386</v>
      </c>
      <c r="J1861" s="152">
        <v>0</v>
      </c>
    </row>
    <row r="1862" spans="1:11" ht="51" x14ac:dyDescent="0.25">
      <c r="A1862" s="123"/>
      <c r="B1862" s="32"/>
      <c r="C1862" s="19"/>
      <c r="D1862" s="671" t="s">
        <v>237</v>
      </c>
      <c r="E1862" s="659">
        <v>1</v>
      </c>
      <c r="F1862" s="692" t="s">
        <v>240</v>
      </c>
      <c r="G1862" s="692">
        <v>1011119</v>
      </c>
      <c r="H1862" s="694" t="s">
        <v>1133</v>
      </c>
      <c r="I1862" s="955">
        <v>12154.45</v>
      </c>
      <c r="J1862" s="666">
        <v>0</v>
      </c>
      <c r="K1862" t="s">
        <v>6943</v>
      </c>
    </row>
    <row r="1863" spans="1:11" ht="51" x14ac:dyDescent="0.25">
      <c r="A1863" s="123"/>
      <c r="B1863" s="32"/>
      <c r="C1863" s="19"/>
      <c r="D1863" s="27" t="s">
        <v>237</v>
      </c>
      <c r="E1863" s="12">
        <v>1</v>
      </c>
      <c r="F1863" s="33" t="s">
        <v>1063</v>
      </c>
      <c r="G1863" s="33">
        <v>1011120</v>
      </c>
      <c r="H1863" s="61" t="s">
        <v>1133</v>
      </c>
      <c r="I1863" s="583">
        <v>11925</v>
      </c>
      <c r="J1863" s="152">
        <v>0</v>
      </c>
    </row>
    <row r="1864" spans="1:11" ht="51" x14ac:dyDescent="0.25">
      <c r="A1864" s="123"/>
      <c r="B1864" s="32"/>
      <c r="C1864" s="19"/>
      <c r="D1864" s="671" t="s">
        <v>1145</v>
      </c>
      <c r="E1864" s="659">
        <v>1</v>
      </c>
      <c r="F1864" s="692" t="s">
        <v>1146</v>
      </c>
      <c r="G1864" s="692">
        <v>1011122</v>
      </c>
      <c r="H1864" s="694" t="s">
        <v>1133</v>
      </c>
      <c r="I1864" s="955">
        <v>21186</v>
      </c>
      <c r="J1864" s="666">
        <v>0</v>
      </c>
      <c r="K1864" t="s">
        <v>6943</v>
      </c>
    </row>
    <row r="1865" spans="1:11" ht="51" x14ac:dyDescent="0.25">
      <c r="A1865" s="123"/>
      <c r="B1865" s="32"/>
      <c r="C1865" s="19"/>
      <c r="D1865" s="27" t="s">
        <v>1147</v>
      </c>
      <c r="E1865" s="12">
        <v>1</v>
      </c>
      <c r="F1865" s="33">
        <v>2008</v>
      </c>
      <c r="G1865" s="33">
        <v>1011112</v>
      </c>
      <c r="H1865" s="61" t="s">
        <v>1133</v>
      </c>
      <c r="I1865" s="583">
        <v>10000</v>
      </c>
      <c r="J1865" s="152">
        <v>0</v>
      </c>
    </row>
    <row r="1866" spans="1:11" ht="51" x14ac:dyDescent="0.25">
      <c r="A1866" s="123"/>
      <c r="B1866" s="32"/>
      <c r="C1866" s="19"/>
      <c r="D1866" s="27" t="s">
        <v>1147</v>
      </c>
      <c r="E1866" s="12"/>
      <c r="F1866" s="33"/>
      <c r="G1866" s="33">
        <v>1011113</v>
      </c>
      <c r="H1866" s="61" t="s">
        <v>1133</v>
      </c>
      <c r="I1866" s="583">
        <v>10000</v>
      </c>
      <c r="J1866" s="152">
        <v>0</v>
      </c>
    </row>
    <row r="1867" spans="1:11" ht="51" x14ac:dyDescent="0.25">
      <c r="A1867" s="123"/>
      <c r="B1867" s="32"/>
      <c r="C1867" s="19"/>
      <c r="D1867" s="27" t="s">
        <v>1148</v>
      </c>
      <c r="E1867" s="12">
        <v>1</v>
      </c>
      <c r="F1867" s="33">
        <v>2010</v>
      </c>
      <c r="G1867" s="33">
        <v>1011111</v>
      </c>
      <c r="H1867" s="61" t="s">
        <v>1133</v>
      </c>
      <c r="I1867" s="583">
        <v>13300</v>
      </c>
      <c r="J1867" s="152">
        <v>0</v>
      </c>
    </row>
    <row r="1868" spans="1:11" ht="51" x14ac:dyDescent="0.25">
      <c r="A1868" s="123"/>
      <c r="B1868" s="32"/>
      <c r="C1868" s="19"/>
      <c r="D1868" s="671" t="s">
        <v>756</v>
      </c>
      <c r="E1868" s="659">
        <v>1</v>
      </c>
      <c r="F1868" s="692">
        <v>2002</v>
      </c>
      <c r="G1868" s="692">
        <v>1011109</v>
      </c>
      <c r="H1868" s="694" t="s">
        <v>1133</v>
      </c>
      <c r="I1868" s="955">
        <v>17479.03</v>
      </c>
      <c r="J1868" s="666">
        <v>0</v>
      </c>
      <c r="K1868" t="s">
        <v>6943</v>
      </c>
    </row>
    <row r="1869" spans="1:11" ht="51" x14ac:dyDescent="0.25">
      <c r="A1869" s="123"/>
      <c r="B1869" s="42"/>
      <c r="C1869" s="19"/>
      <c r="D1869" s="22" t="s">
        <v>237</v>
      </c>
      <c r="E1869" s="12"/>
      <c r="F1869" s="4" t="s">
        <v>135</v>
      </c>
      <c r="G1869" s="4">
        <v>1000051</v>
      </c>
      <c r="H1869" s="61" t="s">
        <v>1133</v>
      </c>
      <c r="I1869" s="584">
        <v>13197</v>
      </c>
      <c r="J1869" s="152">
        <v>0</v>
      </c>
    </row>
    <row r="1870" spans="1:11" ht="51" x14ac:dyDescent="0.25">
      <c r="A1870" s="123"/>
      <c r="B1870" s="42"/>
      <c r="C1870" s="19"/>
      <c r="D1870" s="22" t="s">
        <v>1149</v>
      </c>
      <c r="E1870" s="12"/>
      <c r="F1870" s="4">
        <v>2006</v>
      </c>
      <c r="G1870" s="4">
        <v>1000053</v>
      </c>
      <c r="H1870" s="61" t="s">
        <v>1133</v>
      </c>
      <c r="I1870" s="584">
        <v>17702</v>
      </c>
      <c r="J1870" s="152">
        <v>0</v>
      </c>
    </row>
    <row r="1871" spans="1:11" ht="51" x14ac:dyDescent="0.25">
      <c r="A1871" s="123"/>
      <c r="B1871" s="42"/>
      <c r="C1871" s="19"/>
      <c r="D1871" s="22" t="s">
        <v>1150</v>
      </c>
      <c r="E1871" s="12">
        <v>1</v>
      </c>
      <c r="F1871" s="4">
        <v>2009</v>
      </c>
      <c r="G1871" s="4">
        <v>1011145</v>
      </c>
      <c r="H1871" s="61" t="s">
        <v>1133</v>
      </c>
      <c r="I1871" s="584">
        <v>14000</v>
      </c>
      <c r="J1871" s="152">
        <v>0</v>
      </c>
    </row>
    <row r="1872" spans="1:11" ht="51" x14ac:dyDescent="0.25">
      <c r="A1872" s="123"/>
      <c r="B1872" s="42"/>
      <c r="C1872" s="19"/>
      <c r="D1872" s="660" t="s">
        <v>1150</v>
      </c>
      <c r="E1872" s="659">
        <v>1</v>
      </c>
      <c r="F1872" s="952">
        <v>2009</v>
      </c>
      <c r="G1872" s="952">
        <v>1011150</v>
      </c>
      <c r="H1872" s="694" t="s">
        <v>1133</v>
      </c>
      <c r="I1872" s="665">
        <v>14000</v>
      </c>
      <c r="J1872" s="666">
        <v>0</v>
      </c>
      <c r="K1872" t="s">
        <v>6943</v>
      </c>
    </row>
    <row r="1873" spans="1:11" ht="51" x14ac:dyDescent="0.25">
      <c r="A1873" s="123"/>
      <c r="B1873" s="42"/>
      <c r="C1873" s="19"/>
      <c r="D1873" s="660" t="s">
        <v>1151</v>
      </c>
      <c r="E1873" s="659"/>
      <c r="F1873" s="952">
        <v>2017</v>
      </c>
      <c r="G1873" s="952">
        <v>12343122343</v>
      </c>
      <c r="H1873" s="694" t="s">
        <v>1133</v>
      </c>
      <c r="I1873" s="665">
        <v>29285</v>
      </c>
      <c r="J1873" s="666">
        <v>0</v>
      </c>
      <c r="K1873" t="s">
        <v>6943</v>
      </c>
    </row>
    <row r="1874" spans="1:11" ht="51" x14ac:dyDescent="0.25">
      <c r="A1874" s="123"/>
      <c r="B1874" s="42"/>
      <c r="C1874" s="19"/>
      <c r="D1874" s="660" t="s">
        <v>1152</v>
      </c>
      <c r="E1874" s="659"/>
      <c r="F1874" s="952">
        <v>2007</v>
      </c>
      <c r="G1874" s="952"/>
      <c r="H1874" s="694" t="s">
        <v>1133</v>
      </c>
      <c r="I1874" s="661">
        <v>50907.08</v>
      </c>
      <c r="J1874" s="666">
        <v>0</v>
      </c>
      <c r="K1874" t="s">
        <v>6943</v>
      </c>
    </row>
    <row r="1875" spans="1:11" ht="51" x14ac:dyDescent="0.25">
      <c r="A1875" s="123"/>
      <c r="B1875" s="42"/>
      <c r="C1875" s="19"/>
      <c r="D1875" s="22" t="s">
        <v>1153</v>
      </c>
      <c r="E1875" s="12"/>
      <c r="F1875" s="4">
        <v>2018</v>
      </c>
      <c r="G1875" s="4">
        <v>123123</v>
      </c>
      <c r="H1875" s="61" t="s">
        <v>1133</v>
      </c>
      <c r="I1875" s="586">
        <v>21500</v>
      </c>
      <c r="J1875" s="152">
        <v>0</v>
      </c>
    </row>
    <row r="1876" spans="1:11" ht="51" x14ac:dyDescent="0.25">
      <c r="A1876" s="123"/>
      <c r="B1876" s="42"/>
      <c r="C1876" s="19"/>
      <c r="D1876" s="69" t="s">
        <v>1154</v>
      </c>
      <c r="E1876" s="158"/>
      <c r="F1876" s="43" t="s">
        <v>1155</v>
      </c>
      <c r="G1876" s="940" t="s">
        <v>5181</v>
      </c>
      <c r="H1876" s="61" t="s">
        <v>1133</v>
      </c>
      <c r="I1876" s="584">
        <v>59397.11</v>
      </c>
      <c r="J1876" s="152">
        <v>0</v>
      </c>
    </row>
    <row r="1877" spans="1:11" ht="51" x14ac:dyDescent="0.25">
      <c r="A1877" s="123"/>
      <c r="B1877" s="42"/>
      <c r="C1877" s="19"/>
      <c r="D1877" s="69" t="s">
        <v>1156</v>
      </c>
      <c r="E1877" s="158"/>
      <c r="F1877" s="43" t="s">
        <v>1157</v>
      </c>
      <c r="G1877" s="940" t="s">
        <v>5193</v>
      </c>
      <c r="H1877" s="61" t="s">
        <v>1133</v>
      </c>
      <c r="I1877" s="584">
        <v>18700</v>
      </c>
      <c r="J1877" s="152">
        <v>0</v>
      </c>
    </row>
    <row r="1878" spans="1:11" ht="51" x14ac:dyDescent="0.25">
      <c r="A1878" s="123"/>
      <c r="B1878" s="42"/>
      <c r="C1878" s="19"/>
      <c r="D1878" s="69" t="s">
        <v>1158</v>
      </c>
      <c r="E1878" s="158"/>
      <c r="F1878" s="43" t="s">
        <v>1157</v>
      </c>
      <c r="G1878" s="940" t="s">
        <v>5194</v>
      </c>
      <c r="H1878" s="61" t="s">
        <v>1133</v>
      </c>
      <c r="I1878" s="584">
        <v>19300</v>
      </c>
      <c r="J1878" s="152">
        <v>0</v>
      </c>
    </row>
    <row r="1879" spans="1:11" ht="51" x14ac:dyDescent="0.25">
      <c r="A1879" s="123"/>
      <c r="B1879" s="42"/>
      <c r="C1879" s="19"/>
      <c r="D1879" s="69" t="s">
        <v>1159</v>
      </c>
      <c r="E1879" s="158"/>
      <c r="F1879" s="43" t="s">
        <v>1157</v>
      </c>
      <c r="G1879" s="940" t="s">
        <v>5192</v>
      </c>
      <c r="H1879" s="61" t="s">
        <v>1133</v>
      </c>
      <c r="I1879" s="584">
        <v>17300</v>
      </c>
      <c r="J1879" s="152">
        <v>0</v>
      </c>
    </row>
    <row r="1880" spans="1:11" ht="51" x14ac:dyDescent="0.25">
      <c r="A1880" s="123"/>
      <c r="B1880" s="42"/>
      <c r="C1880" s="19"/>
      <c r="D1880" s="69" t="s">
        <v>1160</v>
      </c>
      <c r="E1880" s="158"/>
      <c r="F1880" s="43" t="s">
        <v>1161</v>
      </c>
      <c r="G1880" s="940" t="s">
        <v>5187</v>
      </c>
      <c r="H1880" s="61" t="s">
        <v>1133</v>
      </c>
      <c r="I1880" s="584">
        <v>24300</v>
      </c>
      <c r="J1880" s="152">
        <v>0</v>
      </c>
    </row>
    <row r="1881" spans="1:11" ht="51" x14ac:dyDescent="0.25">
      <c r="A1881" s="123"/>
      <c r="B1881" s="42"/>
      <c r="C1881" s="19"/>
      <c r="D1881" s="69" t="s">
        <v>2033</v>
      </c>
      <c r="E1881" s="158"/>
      <c r="F1881" s="43" t="s">
        <v>3161</v>
      </c>
      <c r="G1881" s="940" t="s">
        <v>5191</v>
      </c>
      <c r="H1881" s="61" t="s">
        <v>1133</v>
      </c>
      <c r="I1881" s="584">
        <v>37220</v>
      </c>
      <c r="J1881" s="152">
        <v>0</v>
      </c>
    </row>
    <row r="1882" spans="1:11" x14ac:dyDescent="0.25">
      <c r="A1882" s="123"/>
      <c r="B1882" s="10"/>
      <c r="C1882" s="19"/>
      <c r="D1882" s="16"/>
      <c r="E1882" s="12"/>
      <c r="F1882" s="12"/>
      <c r="G1882" s="12"/>
      <c r="H1882" s="44"/>
      <c r="I1882" s="25">
        <f>SUM(I1852:I1876)</f>
        <v>594655.87</v>
      </c>
      <c r="J1882" s="78">
        <f>SUM(J1852:J1879)</f>
        <v>0</v>
      </c>
    </row>
    <row r="1883" spans="1:11" x14ac:dyDescent="0.25">
      <c r="A1883" s="127"/>
      <c r="B1883" s="51"/>
      <c r="C1883" s="19"/>
      <c r="D1883" s="16" t="s">
        <v>591</v>
      </c>
      <c r="E1883" s="12"/>
      <c r="F1883" s="12"/>
      <c r="G1883" s="12"/>
      <c r="H1883" s="44"/>
      <c r="I1883" s="28"/>
      <c r="J1883" s="14"/>
    </row>
    <row r="1884" spans="1:11" ht="51" x14ac:dyDescent="0.25">
      <c r="A1884" s="127"/>
      <c r="B1884" s="51"/>
      <c r="C1884" s="19"/>
      <c r="D1884" s="16" t="s">
        <v>1162</v>
      </c>
      <c r="E1884" s="12"/>
      <c r="F1884" s="12">
        <v>2022</v>
      </c>
      <c r="G1884" s="12" t="s">
        <v>5188</v>
      </c>
      <c r="H1884" s="61" t="s">
        <v>1133</v>
      </c>
      <c r="I1884" s="922">
        <v>14500</v>
      </c>
      <c r="J1884" s="14">
        <v>0</v>
      </c>
    </row>
    <row r="1885" spans="1:11" ht="51" x14ac:dyDescent="0.25">
      <c r="A1885" s="127"/>
      <c r="B1885" s="51"/>
      <c r="C1885" s="19"/>
      <c r="D1885" s="16" t="s">
        <v>1163</v>
      </c>
      <c r="E1885" s="12">
        <v>1</v>
      </c>
      <c r="F1885" s="12">
        <v>2014</v>
      </c>
      <c r="G1885" s="12">
        <v>1011271</v>
      </c>
      <c r="H1885" s="61" t="s">
        <v>1133</v>
      </c>
      <c r="I1885" s="922">
        <v>14860</v>
      </c>
      <c r="J1885" s="14">
        <v>0</v>
      </c>
    </row>
    <row r="1886" spans="1:11" ht="51" x14ac:dyDescent="0.25">
      <c r="A1886" s="127"/>
      <c r="B1886" s="51"/>
      <c r="C1886" s="19"/>
      <c r="D1886" s="16" t="s">
        <v>1164</v>
      </c>
      <c r="E1886" s="12">
        <v>1</v>
      </c>
      <c r="F1886" s="12">
        <v>2014</v>
      </c>
      <c r="G1886" s="12">
        <v>1011290</v>
      </c>
      <c r="H1886" s="61" t="s">
        <v>1133</v>
      </c>
      <c r="I1886" s="922">
        <v>11500</v>
      </c>
      <c r="J1886" s="14">
        <v>0</v>
      </c>
    </row>
    <row r="1887" spans="1:11" ht="51" x14ac:dyDescent="0.25">
      <c r="A1887" s="127"/>
      <c r="B1887" s="51"/>
      <c r="C1887" s="19"/>
      <c r="D1887" s="16" t="s">
        <v>1165</v>
      </c>
      <c r="E1887" s="12">
        <v>1</v>
      </c>
      <c r="F1887" s="12">
        <v>2014</v>
      </c>
      <c r="G1887" s="12">
        <v>1011287</v>
      </c>
      <c r="H1887" s="61" t="s">
        <v>1133</v>
      </c>
      <c r="I1887" s="922">
        <v>13400</v>
      </c>
      <c r="J1887" s="14">
        <v>0</v>
      </c>
    </row>
    <row r="1888" spans="1:11" ht="51" x14ac:dyDescent="0.25">
      <c r="A1888" s="127"/>
      <c r="B1888" s="51"/>
      <c r="C1888" s="19"/>
      <c r="D1888" s="16" t="s">
        <v>1166</v>
      </c>
      <c r="E1888" s="12">
        <v>1</v>
      </c>
      <c r="F1888" s="12">
        <v>2014</v>
      </c>
      <c r="G1888" s="12">
        <v>1011270</v>
      </c>
      <c r="H1888" s="61" t="s">
        <v>1133</v>
      </c>
      <c r="I1888" s="922">
        <v>14860</v>
      </c>
      <c r="J1888" s="14">
        <v>0</v>
      </c>
    </row>
    <row r="1889" spans="1:11" ht="51" x14ac:dyDescent="0.25">
      <c r="A1889" s="127"/>
      <c r="B1889" s="51"/>
      <c r="C1889" s="19"/>
      <c r="D1889" s="16" t="s">
        <v>1167</v>
      </c>
      <c r="E1889" s="12">
        <v>1</v>
      </c>
      <c r="F1889" s="12">
        <v>2014</v>
      </c>
      <c r="G1889" s="12">
        <v>15596</v>
      </c>
      <c r="H1889" s="61" t="s">
        <v>1133</v>
      </c>
      <c r="I1889" s="922">
        <v>15200</v>
      </c>
      <c r="J1889" s="14">
        <v>0</v>
      </c>
    </row>
    <row r="1890" spans="1:11" ht="51" x14ac:dyDescent="0.25">
      <c r="A1890" s="127"/>
      <c r="B1890" s="51"/>
      <c r="C1890" s="19"/>
      <c r="D1890" s="16" t="s">
        <v>1167</v>
      </c>
      <c r="E1890" s="12">
        <v>1</v>
      </c>
      <c r="F1890" s="12">
        <v>2014</v>
      </c>
      <c r="G1890" s="12"/>
      <c r="H1890" s="61" t="s">
        <v>1133</v>
      </c>
      <c r="I1890" s="922">
        <v>19850</v>
      </c>
      <c r="J1890" s="14">
        <v>0</v>
      </c>
    </row>
    <row r="1891" spans="1:11" ht="51" x14ac:dyDescent="0.25">
      <c r="A1891" s="127"/>
      <c r="B1891" s="51"/>
      <c r="C1891" s="19"/>
      <c r="D1891" s="16" t="s">
        <v>1167</v>
      </c>
      <c r="E1891" s="12">
        <v>1</v>
      </c>
      <c r="F1891" s="12">
        <v>2014</v>
      </c>
      <c r="G1891" s="12">
        <v>151594</v>
      </c>
      <c r="H1891" s="61" t="s">
        <v>1133</v>
      </c>
      <c r="I1891" s="922">
        <v>15200</v>
      </c>
      <c r="J1891" s="14">
        <v>0</v>
      </c>
    </row>
    <row r="1892" spans="1:11" ht="51" x14ac:dyDescent="0.25">
      <c r="A1892" s="127"/>
      <c r="B1892" s="51"/>
      <c r="C1892" s="19"/>
      <c r="D1892" s="16" t="s">
        <v>1168</v>
      </c>
      <c r="E1892" s="12">
        <v>1</v>
      </c>
      <c r="F1892" s="12">
        <v>2014</v>
      </c>
      <c r="G1892" s="12">
        <v>1011210</v>
      </c>
      <c r="H1892" s="61" t="s">
        <v>1133</v>
      </c>
      <c r="I1892" s="922">
        <v>20300</v>
      </c>
      <c r="J1892" s="14">
        <v>0</v>
      </c>
    </row>
    <row r="1893" spans="1:11" ht="51" x14ac:dyDescent="0.25">
      <c r="A1893" s="127"/>
      <c r="B1893" s="51"/>
      <c r="C1893" s="19"/>
      <c r="D1893" s="16" t="s">
        <v>1167</v>
      </c>
      <c r="E1893" s="12">
        <v>1</v>
      </c>
      <c r="F1893" s="12">
        <v>2014</v>
      </c>
      <c r="G1893" s="12">
        <v>151599</v>
      </c>
      <c r="H1893" s="61" t="s">
        <v>1133</v>
      </c>
      <c r="I1893" s="922">
        <v>15200</v>
      </c>
      <c r="J1893" s="14">
        <v>0</v>
      </c>
    </row>
    <row r="1894" spans="1:11" ht="51" x14ac:dyDescent="0.25">
      <c r="A1894" s="127"/>
      <c r="B1894" s="51"/>
      <c r="C1894" s="19"/>
      <c r="D1894" s="16" t="s">
        <v>1167</v>
      </c>
      <c r="E1894" s="12">
        <v>1</v>
      </c>
      <c r="F1894" s="12">
        <v>2014</v>
      </c>
      <c r="G1894" s="12">
        <v>151595</v>
      </c>
      <c r="H1894" s="61" t="s">
        <v>1133</v>
      </c>
      <c r="I1894" s="922">
        <v>19850</v>
      </c>
      <c r="J1894" s="14">
        <v>0</v>
      </c>
    </row>
    <row r="1895" spans="1:11" ht="51" x14ac:dyDescent="0.25">
      <c r="A1895" s="127"/>
      <c r="B1895" s="51"/>
      <c r="C1895" s="19"/>
      <c r="D1895" s="16" t="s">
        <v>1169</v>
      </c>
      <c r="E1895" s="12">
        <v>1</v>
      </c>
      <c r="F1895" s="12">
        <v>2014</v>
      </c>
      <c r="G1895" s="12">
        <v>1011219</v>
      </c>
      <c r="H1895" s="61" t="s">
        <v>1133</v>
      </c>
      <c r="I1895" s="922">
        <v>16750</v>
      </c>
      <c r="J1895" s="14">
        <v>0</v>
      </c>
    </row>
    <row r="1896" spans="1:11" ht="51" x14ac:dyDescent="0.25">
      <c r="A1896" s="127"/>
      <c r="B1896" s="51"/>
      <c r="C1896" s="19"/>
      <c r="D1896" s="16" t="s">
        <v>1170</v>
      </c>
      <c r="E1896" s="12">
        <v>1</v>
      </c>
      <c r="F1896" s="12">
        <v>2014</v>
      </c>
      <c r="G1896" s="12">
        <v>161609</v>
      </c>
      <c r="H1896" s="61" t="s">
        <v>1133</v>
      </c>
      <c r="I1896" s="922">
        <v>15450</v>
      </c>
      <c r="J1896" s="14">
        <v>0</v>
      </c>
    </row>
    <row r="1897" spans="1:11" ht="51" x14ac:dyDescent="0.25">
      <c r="A1897" s="127"/>
      <c r="B1897" s="51"/>
      <c r="C1897" s="19"/>
      <c r="D1897" s="16" t="s">
        <v>1171</v>
      </c>
      <c r="E1897" s="12">
        <v>1</v>
      </c>
      <c r="F1897" s="12">
        <v>2014</v>
      </c>
      <c r="G1897" s="12">
        <v>151563</v>
      </c>
      <c r="H1897" s="61" t="s">
        <v>1133</v>
      </c>
      <c r="I1897" s="922">
        <v>11400</v>
      </c>
      <c r="J1897" s="14">
        <v>0</v>
      </c>
    </row>
    <row r="1898" spans="1:11" ht="51" x14ac:dyDescent="0.25">
      <c r="A1898" s="123"/>
      <c r="B1898" s="42"/>
      <c r="C1898" s="19"/>
      <c r="D1898" s="22" t="s">
        <v>1172</v>
      </c>
      <c r="E1898" s="12">
        <v>1</v>
      </c>
      <c r="F1898" s="4">
        <v>2008</v>
      </c>
      <c r="G1898" s="4">
        <v>10111129</v>
      </c>
      <c r="H1898" s="61" t="s">
        <v>1133</v>
      </c>
      <c r="I1898" s="584">
        <v>25000</v>
      </c>
      <c r="J1898" s="152">
        <v>0</v>
      </c>
    </row>
    <row r="1899" spans="1:11" ht="51" x14ac:dyDescent="0.25">
      <c r="A1899" s="123"/>
      <c r="B1899" s="42"/>
      <c r="C1899" s="19"/>
      <c r="D1899" s="22" t="s">
        <v>1173</v>
      </c>
      <c r="E1899" s="12">
        <v>1</v>
      </c>
      <c r="F1899" s="4">
        <v>2020</v>
      </c>
      <c r="G1899" s="4">
        <v>4101360004</v>
      </c>
      <c r="H1899" s="61" t="s">
        <v>1133</v>
      </c>
      <c r="I1899" s="584">
        <v>11740</v>
      </c>
      <c r="J1899" s="152">
        <v>0</v>
      </c>
    </row>
    <row r="1900" spans="1:11" ht="51" x14ac:dyDescent="0.25">
      <c r="A1900" s="123"/>
      <c r="B1900" s="42"/>
      <c r="C1900" s="19"/>
      <c r="D1900" s="22" t="s">
        <v>1173</v>
      </c>
      <c r="E1900" s="12">
        <v>1</v>
      </c>
      <c r="F1900" s="4">
        <v>2020</v>
      </c>
      <c r="G1900" s="4">
        <v>4101360005</v>
      </c>
      <c r="H1900" s="61" t="s">
        <v>1133</v>
      </c>
      <c r="I1900" s="584">
        <v>11740</v>
      </c>
      <c r="J1900" s="152">
        <v>0</v>
      </c>
    </row>
    <row r="1901" spans="1:11" ht="51" x14ac:dyDescent="0.25">
      <c r="A1901" s="123"/>
      <c r="B1901" s="42"/>
      <c r="C1901" s="19"/>
      <c r="D1901" s="22" t="s">
        <v>1173</v>
      </c>
      <c r="E1901" s="12">
        <v>1</v>
      </c>
      <c r="F1901" s="4">
        <v>2020</v>
      </c>
      <c r="G1901" s="4">
        <v>4101360006</v>
      </c>
      <c r="H1901" s="61" t="s">
        <v>1133</v>
      </c>
      <c r="I1901" s="584">
        <v>11740</v>
      </c>
      <c r="J1901" s="152">
        <v>0</v>
      </c>
    </row>
    <row r="1902" spans="1:11" ht="51" x14ac:dyDescent="0.25">
      <c r="A1902" s="123"/>
      <c r="B1902" s="42"/>
      <c r="C1902" s="19"/>
      <c r="D1902" s="660" t="s">
        <v>1174</v>
      </c>
      <c r="E1902" s="659">
        <v>1</v>
      </c>
      <c r="F1902" s="952">
        <v>2020</v>
      </c>
      <c r="G1902" s="952" t="s">
        <v>5185</v>
      </c>
      <c r="H1902" s="694" t="s">
        <v>1133</v>
      </c>
      <c r="I1902" s="665">
        <v>18800</v>
      </c>
      <c r="J1902" s="666">
        <v>0</v>
      </c>
      <c r="K1902" t="s">
        <v>6943</v>
      </c>
    </row>
    <row r="1903" spans="1:11" ht="51" x14ac:dyDescent="0.25">
      <c r="A1903" s="123"/>
      <c r="B1903" s="42"/>
      <c r="C1903" s="19"/>
      <c r="D1903" s="22" t="s">
        <v>1175</v>
      </c>
      <c r="E1903" s="12">
        <v>1</v>
      </c>
      <c r="F1903" s="4">
        <v>2020</v>
      </c>
      <c r="G1903" s="4" t="s">
        <v>5195</v>
      </c>
      <c r="H1903" s="61" t="s">
        <v>1133</v>
      </c>
      <c r="I1903" s="584">
        <v>15000</v>
      </c>
      <c r="J1903" s="152">
        <v>0</v>
      </c>
    </row>
    <row r="1904" spans="1:11" ht="51" x14ac:dyDescent="0.25">
      <c r="A1904" s="123"/>
      <c r="B1904" s="42"/>
      <c r="C1904" s="19"/>
      <c r="D1904" s="22" t="s">
        <v>1176</v>
      </c>
      <c r="E1904" s="12"/>
      <c r="F1904" s="4">
        <v>2020</v>
      </c>
      <c r="G1904" s="4" t="s">
        <v>5196</v>
      </c>
      <c r="H1904" s="61" t="s">
        <v>1133</v>
      </c>
      <c r="I1904" s="584">
        <v>13600</v>
      </c>
      <c r="J1904" s="152">
        <v>0</v>
      </c>
    </row>
    <row r="1905" spans="1:12" ht="51" x14ac:dyDescent="0.25">
      <c r="A1905" s="123"/>
      <c r="B1905" s="42"/>
      <c r="C1905" s="19"/>
      <c r="D1905" s="22" t="s">
        <v>253</v>
      </c>
      <c r="E1905" s="12"/>
      <c r="F1905" s="4">
        <v>2020</v>
      </c>
      <c r="G1905" s="4" t="s">
        <v>5197</v>
      </c>
      <c r="H1905" s="61" t="s">
        <v>1133</v>
      </c>
      <c r="I1905" s="584">
        <v>15000</v>
      </c>
      <c r="J1905" s="152">
        <v>0</v>
      </c>
    </row>
    <row r="1906" spans="1:12" ht="51" x14ac:dyDescent="0.25">
      <c r="A1906" s="123"/>
      <c r="B1906" s="42"/>
      <c r="C1906" s="19"/>
      <c r="D1906" s="22" t="s">
        <v>5198</v>
      </c>
      <c r="E1906" s="12"/>
      <c r="F1906" s="4"/>
      <c r="G1906" s="4" t="s">
        <v>5199</v>
      </c>
      <c r="H1906" s="61" t="s">
        <v>1133</v>
      </c>
      <c r="I1906" s="584">
        <v>13500</v>
      </c>
      <c r="J1906" s="152">
        <v>0</v>
      </c>
    </row>
    <row r="1907" spans="1:12" ht="51" x14ac:dyDescent="0.25">
      <c r="A1907" s="123"/>
      <c r="B1907" s="42"/>
      <c r="C1907" s="19"/>
      <c r="D1907" s="22" t="s">
        <v>5200</v>
      </c>
      <c r="E1907" s="12"/>
      <c r="F1907" s="4"/>
      <c r="G1907" s="4" t="s">
        <v>5201</v>
      </c>
      <c r="H1907" s="61" t="s">
        <v>1133</v>
      </c>
      <c r="I1907" s="584">
        <v>17550</v>
      </c>
      <c r="J1907" s="152">
        <v>0</v>
      </c>
    </row>
    <row r="1908" spans="1:12" ht="51" x14ac:dyDescent="0.25">
      <c r="A1908" s="123"/>
      <c r="B1908" s="42"/>
      <c r="C1908" s="19"/>
      <c r="D1908" s="22" t="s">
        <v>5202</v>
      </c>
      <c r="E1908" s="12"/>
      <c r="F1908" s="4"/>
      <c r="G1908" s="4" t="s">
        <v>5203</v>
      </c>
      <c r="H1908" s="61" t="s">
        <v>1133</v>
      </c>
      <c r="I1908" s="584">
        <v>14434.2</v>
      </c>
      <c r="J1908" s="152">
        <v>0</v>
      </c>
    </row>
    <row r="1909" spans="1:12" ht="51" x14ac:dyDescent="0.25">
      <c r="A1909" s="123"/>
      <c r="B1909" s="42"/>
      <c r="C1909" s="19"/>
      <c r="D1909" s="22" t="s">
        <v>5204</v>
      </c>
      <c r="E1909" s="12"/>
      <c r="F1909" s="4"/>
      <c r="G1909" s="4" t="s">
        <v>5205</v>
      </c>
      <c r="H1909" s="61" t="s">
        <v>1133</v>
      </c>
      <c r="I1909" s="584">
        <v>10521</v>
      </c>
      <c r="J1909" s="152">
        <v>0</v>
      </c>
    </row>
    <row r="1910" spans="1:12" ht="51" x14ac:dyDescent="0.25">
      <c r="A1910" s="123"/>
      <c r="B1910" s="42"/>
      <c r="C1910" s="19"/>
      <c r="D1910" s="22" t="s">
        <v>5206</v>
      </c>
      <c r="E1910" s="12"/>
      <c r="F1910" s="4"/>
      <c r="G1910" s="4" t="s">
        <v>5207</v>
      </c>
      <c r="H1910" s="61" t="s">
        <v>1133</v>
      </c>
      <c r="I1910" s="584">
        <v>21168</v>
      </c>
      <c r="J1910" s="152">
        <v>0</v>
      </c>
    </row>
    <row r="1911" spans="1:12" ht="51" x14ac:dyDescent="0.25">
      <c r="A1911" s="123"/>
      <c r="B1911" s="42"/>
      <c r="C1911" s="19"/>
      <c r="D1911" s="22" t="s">
        <v>5208</v>
      </c>
      <c r="E1911" s="12"/>
      <c r="F1911" s="4"/>
      <c r="G1911" s="4" t="s">
        <v>5209</v>
      </c>
      <c r="H1911" s="61" t="s">
        <v>1133</v>
      </c>
      <c r="I1911" s="584">
        <v>12002.4</v>
      </c>
      <c r="J1911" s="152">
        <v>0</v>
      </c>
    </row>
    <row r="1912" spans="1:12" x14ac:dyDescent="0.25">
      <c r="A1912" s="123"/>
      <c r="B1912" s="42"/>
      <c r="C1912" s="19"/>
      <c r="D1912" s="22"/>
      <c r="E1912" s="12"/>
      <c r="F1912" s="4"/>
      <c r="G1912" s="4"/>
      <c r="H1912" s="61"/>
      <c r="I1912" s="159">
        <f>SUM(I1884:I1911)</f>
        <v>430115.60000000003</v>
      </c>
      <c r="J1912" s="149">
        <f>SUM(J1885:J1905)</f>
        <v>0</v>
      </c>
    </row>
    <row r="1913" spans="1:12" x14ac:dyDescent="0.25">
      <c r="A1913" s="123"/>
      <c r="B1913" s="10"/>
      <c r="C1913" s="19"/>
      <c r="D1913" s="16"/>
      <c r="E1913" s="12"/>
      <c r="F1913" s="12"/>
      <c r="G1913" s="12"/>
      <c r="H1913" s="44"/>
      <c r="I1913" s="25">
        <f>I1882</f>
        <v>594655.87</v>
      </c>
      <c r="J1913" s="78">
        <f>J1912+J1882</f>
        <v>0</v>
      </c>
    </row>
    <row r="1914" spans="1:12" x14ac:dyDescent="0.25">
      <c r="A1914" s="123"/>
      <c r="B1914" s="10"/>
      <c r="C1914" s="19"/>
      <c r="D1914" s="16"/>
      <c r="E1914" s="12"/>
      <c r="F1914" s="12"/>
      <c r="G1914" s="2"/>
      <c r="H1914" s="28"/>
      <c r="I1914" s="25"/>
      <c r="J1914" s="78"/>
    </row>
    <row r="1915" spans="1:12" x14ac:dyDescent="0.25">
      <c r="A1915" s="123"/>
      <c r="B1915" s="10"/>
      <c r="C1915" s="11" t="s">
        <v>1177</v>
      </c>
      <c r="D1915" s="22"/>
      <c r="E1915" s="4"/>
      <c r="F1915" s="4"/>
      <c r="G1915" s="876"/>
      <c r="H1915" s="28"/>
      <c r="I1915" s="14"/>
      <c r="J1915" s="19"/>
    </row>
    <row r="1916" spans="1:12" ht="39" x14ac:dyDescent="0.25">
      <c r="A1916" s="123"/>
      <c r="B1916" s="10"/>
      <c r="C1916" s="11"/>
      <c r="D1916" s="660" t="s">
        <v>1178</v>
      </c>
      <c r="E1916" s="952"/>
      <c r="F1916" s="952">
        <v>2021</v>
      </c>
      <c r="G1916" s="953" t="s">
        <v>5221</v>
      </c>
      <c r="H1916" s="954" t="s">
        <v>1179</v>
      </c>
      <c r="I1916" s="661">
        <v>18500</v>
      </c>
      <c r="J1916" s="1049">
        <v>0</v>
      </c>
      <c r="L1916" t="s">
        <v>6503</v>
      </c>
    </row>
    <row r="1917" spans="1:12" ht="39" x14ac:dyDescent="0.25">
      <c r="A1917" s="123"/>
      <c r="B1917" s="10"/>
      <c r="C1917" s="11"/>
      <c r="D1917" s="660" t="s">
        <v>1178</v>
      </c>
      <c r="E1917" s="952"/>
      <c r="F1917" s="952">
        <v>2021</v>
      </c>
      <c r="G1917" s="953" t="s">
        <v>5220</v>
      </c>
      <c r="H1917" s="954" t="s">
        <v>1179</v>
      </c>
      <c r="I1917" s="661">
        <v>18500</v>
      </c>
      <c r="J1917" s="1049">
        <v>0</v>
      </c>
      <c r="L1917" t="s">
        <v>6503</v>
      </c>
    </row>
    <row r="1918" spans="1:12" ht="39" x14ac:dyDescent="0.25">
      <c r="A1918" s="123"/>
      <c r="B1918" s="10"/>
      <c r="C1918" s="11"/>
      <c r="D1918" s="660" t="s">
        <v>694</v>
      </c>
      <c r="E1918" s="952"/>
      <c r="F1918" s="952">
        <v>2020</v>
      </c>
      <c r="G1918" s="953" t="s">
        <v>5238</v>
      </c>
      <c r="H1918" s="954" t="s">
        <v>1179</v>
      </c>
      <c r="I1918" s="661">
        <v>49999</v>
      </c>
      <c r="J1918" s="1049">
        <v>0</v>
      </c>
      <c r="L1918" t="s">
        <v>6500</v>
      </c>
    </row>
    <row r="1919" spans="1:12" ht="39" x14ac:dyDescent="0.25">
      <c r="A1919" s="123"/>
      <c r="B1919" s="10"/>
      <c r="C1919" s="11"/>
      <c r="D1919" s="660" t="s">
        <v>694</v>
      </c>
      <c r="E1919" s="952"/>
      <c r="F1919" s="952">
        <v>2020</v>
      </c>
      <c r="G1919" s="953" t="s">
        <v>5244</v>
      </c>
      <c r="H1919" s="954" t="s">
        <v>1179</v>
      </c>
      <c r="I1919" s="661">
        <v>49999</v>
      </c>
      <c r="J1919" s="1049">
        <v>0</v>
      </c>
      <c r="L1919" t="s">
        <v>6500</v>
      </c>
    </row>
    <row r="1920" spans="1:12" ht="39" x14ac:dyDescent="0.25">
      <c r="A1920" s="123"/>
      <c r="B1920" s="10"/>
      <c r="C1920" s="11"/>
      <c r="D1920" s="660" t="s">
        <v>1180</v>
      </c>
      <c r="E1920" s="952"/>
      <c r="F1920" s="952">
        <v>2020</v>
      </c>
      <c r="G1920" s="953" t="s">
        <v>5237</v>
      </c>
      <c r="H1920" s="954" t="s">
        <v>1179</v>
      </c>
      <c r="I1920" s="661">
        <v>29300</v>
      </c>
      <c r="J1920" s="1049">
        <v>0</v>
      </c>
      <c r="L1920" t="s">
        <v>6500</v>
      </c>
    </row>
    <row r="1921" spans="1:12" ht="39" x14ac:dyDescent="0.25">
      <c r="A1921" s="123"/>
      <c r="B1921" s="10"/>
      <c r="C1921" s="11"/>
      <c r="D1921" s="660" t="s">
        <v>1181</v>
      </c>
      <c r="E1921" s="952"/>
      <c r="F1921" s="952">
        <v>2020</v>
      </c>
      <c r="G1921" s="953" t="s">
        <v>5240</v>
      </c>
      <c r="H1921" s="954" t="s">
        <v>1179</v>
      </c>
      <c r="I1921" s="661">
        <v>14499</v>
      </c>
      <c r="J1921" s="1049">
        <v>0</v>
      </c>
      <c r="L1921" t="s">
        <v>6500</v>
      </c>
    </row>
    <row r="1922" spans="1:12" ht="39" x14ac:dyDescent="0.25">
      <c r="A1922" s="123"/>
      <c r="B1922" s="10"/>
      <c r="C1922" s="11"/>
      <c r="D1922" s="660" t="s">
        <v>1182</v>
      </c>
      <c r="E1922" s="952"/>
      <c r="F1922" s="952">
        <v>2019</v>
      </c>
      <c r="G1922" s="953" t="s">
        <v>5241</v>
      </c>
      <c r="H1922" s="954" t="s">
        <v>1179</v>
      </c>
      <c r="I1922" s="661">
        <v>24140</v>
      </c>
      <c r="J1922" s="1049">
        <v>0</v>
      </c>
      <c r="L1922" t="s">
        <v>6500</v>
      </c>
    </row>
    <row r="1923" spans="1:12" ht="39" x14ac:dyDescent="0.25">
      <c r="A1923" s="123"/>
      <c r="B1923" s="10"/>
      <c r="C1923" s="19"/>
      <c r="D1923" s="641" t="s">
        <v>1183</v>
      </c>
      <c r="E1923" s="659">
        <v>1</v>
      </c>
      <c r="F1923" s="659">
        <v>2020</v>
      </c>
      <c r="G1923" s="1046" t="s">
        <v>5236</v>
      </c>
      <c r="H1923" s="954" t="s">
        <v>1179</v>
      </c>
      <c r="I1923" s="1047">
        <v>42880</v>
      </c>
      <c r="J1923" s="662">
        <v>0</v>
      </c>
      <c r="L1923" t="s">
        <v>6500</v>
      </c>
    </row>
    <row r="1924" spans="1:12" ht="39" x14ac:dyDescent="0.25">
      <c r="A1924" s="123"/>
      <c r="B1924" s="10"/>
      <c r="C1924" s="19"/>
      <c r="D1924" s="641" t="s">
        <v>1184</v>
      </c>
      <c r="E1924" s="659">
        <v>1</v>
      </c>
      <c r="F1924" s="659">
        <v>2018</v>
      </c>
      <c r="G1924" s="1046" t="s">
        <v>5239</v>
      </c>
      <c r="H1924" s="954" t="s">
        <v>1179</v>
      </c>
      <c r="I1924" s="1047">
        <v>29520</v>
      </c>
      <c r="J1924" s="662">
        <v>0</v>
      </c>
      <c r="L1924" t="s">
        <v>6500</v>
      </c>
    </row>
    <row r="1925" spans="1:12" ht="39" x14ac:dyDescent="0.25">
      <c r="A1925" s="123"/>
      <c r="B1925" s="10"/>
      <c r="C1925" s="19"/>
      <c r="D1925" s="641" t="s">
        <v>1185</v>
      </c>
      <c r="E1925" s="659">
        <v>1</v>
      </c>
      <c r="F1925" s="659">
        <v>2017</v>
      </c>
      <c r="G1925" s="1046" t="s">
        <v>5243</v>
      </c>
      <c r="H1925" s="954" t="s">
        <v>1179</v>
      </c>
      <c r="I1925" s="1047">
        <v>20499</v>
      </c>
      <c r="J1925" s="662">
        <v>20499</v>
      </c>
      <c r="L1925" t="s">
        <v>6500</v>
      </c>
    </row>
    <row r="1926" spans="1:12" ht="39" x14ac:dyDescent="0.25">
      <c r="A1926" s="123"/>
      <c r="B1926" s="10"/>
      <c r="C1926" s="19"/>
      <c r="D1926" s="641" t="s">
        <v>1186</v>
      </c>
      <c r="E1926" s="659">
        <v>1</v>
      </c>
      <c r="F1926" s="659">
        <v>2013</v>
      </c>
      <c r="G1926" s="1046" t="s">
        <v>5222</v>
      </c>
      <c r="H1926" s="954" t="s">
        <v>1179</v>
      </c>
      <c r="I1926" s="1047">
        <v>15275</v>
      </c>
      <c r="J1926" s="662">
        <v>0</v>
      </c>
      <c r="L1926" t="s">
        <v>6500</v>
      </c>
    </row>
    <row r="1927" spans="1:12" ht="39" x14ac:dyDescent="0.25">
      <c r="A1927" s="123"/>
      <c r="B1927" s="10"/>
      <c r="C1927" s="19"/>
      <c r="D1927" s="641" t="s">
        <v>1187</v>
      </c>
      <c r="E1927" s="659">
        <v>1</v>
      </c>
      <c r="F1927" s="659">
        <v>2013</v>
      </c>
      <c r="G1927" s="1046" t="s">
        <v>5223</v>
      </c>
      <c r="H1927" s="954" t="s">
        <v>1179</v>
      </c>
      <c r="I1927" s="1047">
        <v>18136.38</v>
      </c>
      <c r="J1927" s="662">
        <v>0</v>
      </c>
      <c r="L1927" t="s">
        <v>6500</v>
      </c>
    </row>
    <row r="1928" spans="1:12" ht="39" x14ac:dyDescent="0.25">
      <c r="A1928" s="123"/>
      <c r="B1928" s="10"/>
      <c r="C1928" s="19"/>
      <c r="D1928" s="641" t="s">
        <v>1188</v>
      </c>
      <c r="E1928" s="659">
        <v>1</v>
      </c>
      <c r="F1928" s="659">
        <v>2013</v>
      </c>
      <c r="G1928" s="1046" t="s">
        <v>5215</v>
      </c>
      <c r="H1928" s="954" t="s">
        <v>1179</v>
      </c>
      <c r="I1928" s="1047">
        <v>20450</v>
      </c>
      <c r="J1928" s="662">
        <v>0</v>
      </c>
      <c r="L1928" t="s">
        <v>6500</v>
      </c>
    </row>
    <row r="1929" spans="1:12" ht="39" x14ac:dyDescent="0.25">
      <c r="A1929" s="123"/>
      <c r="B1929" s="10"/>
      <c r="C1929" s="19"/>
      <c r="D1929" s="641" t="s">
        <v>1189</v>
      </c>
      <c r="E1929" s="659">
        <v>1</v>
      </c>
      <c r="F1929" s="659">
        <v>2013</v>
      </c>
      <c r="G1929" s="1046" t="s">
        <v>5227</v>
      </c>
      <c r="H1929" s="954" t="s">
        <v>1179</v>
      </c>
      <c r="I1929" s="1047">
        <v>19100</v>
      </c>
      <c r="J1929" s="662">
        <v>0</v>
      </c>
      <c r="L1929" t="s">
        <v>6500</v>
      </c>
    </row>
    <row r="1930" spans="1:12" ht="39" x14ac:dyDescent="0.25">
      <c r="A1930" s="123"/>
      <c r="B1930" s="32"/>
      <c r="C1930" s="19"/>
      <c r="D1930" s="671" t="s">
        <v>1190</v>
      </c>
      <c r="E1930" s="659">
        <v>1</v>
      </c>
      <c r="F1930" s="952">
        <v>2008</v>
      </c>
      <c r="G1930" s="953"/>
      <c r="H1930" s="954" t="s">
        <v>1179</v>
      </c>
      <c r="I1930" s="955">
        <v>60000</v>
      </c>
      <c r="J1930" s="666">
        <v>0</v>
      </c>
      <c r="L1930" t="s">
        <v>6492</v>
      </c>
    </row>
    <row r="1931" spans="1:12" ht="39" x14ac:dyDescent="0.25">
      <c r="A1931" s="123">
        <v>1988</v>
      </c>
      <c r="B1931" s="32"/>
      <c r="C1931" s="19"/>
      <c r="D1931" s="671" t="s">
        <v>1191</v>
      </c>
      <c r="E1931" s="659">
        <v>1</v>
      </c>
      <c r="F1931" s="952" t="s">
        <v>1192</v>
      </c>
      <c r="G1931" s="953" t="s">
        <v>5225</v>
      </c>
      <c r="H1931" s="954" t="s">
        <v>1179</v>
      </c>
      <c r="I1931" s="955">
        <v>24951.33</v>
      </c>
      <c r="J1931" s="666">
        <v>0</v>
      </c>
      <c r="L1931" t="s">
        <v>6500</v>
      </c>
    </row>
    <row r="1932" spans="1:12" ht="39" x14ac:dyDescent="0.25">
      <c r="A1932" s="123">
        <v>1989</v>
      </c>
      <c r="B1932" s="32"/>
      <c r="C1932" s="19"/>
      <c r="D1932" s="671" t="s">
        <v>1144</v>
      </c>
      <c r="E1932" s="659">
        <v>1</v>
      </c>
      <c r="F1932" s="952">
        <v>2007</v>
      </c>
      <c r="G1932" s="953" t="s">
        <v>5226</v>
      </c>
      <c r="H1932" s="954" t="s">
        <v>1179</v>
      </c>
      <c r="I1932" s="955">
        <v>25447.200000000001</v>
      </c>
      <c r="J1932" s="666">
        <v>0</v>
      </c>
      <c r="L1932" t="s">
        <v>6500</v>
      </c>
    </row>
    <row r="1933" spans="1:12" ht="39" x14ac:dyDescent="0.25">
      <c r="A1933" s="123"/>
      <c r="B1933" s="32"/>
      <c r="C1933" s="19"/>
      <c r="D1933" s="671" t="s">
        <v>1193</v>
      </c>
      <c r="E1933" s="659">
        <v>1</v>
      </c>
      <c r="F1933" s="952">
        <v>2008</v>
      </c>
      <c r="G1933" s="953" t="s">
        <v>5218</v>
      </c>
      <c r="H1933" s="954" t="s">
        <v>1179</v>
      </c>
      <c r="I1933" s="955">
        <v>14850</v>
      </c>
      <c r="J1933" s="666">
        <v>0</v>
      </c>
      <c r="L1933" t="s">
        <v>6500</v>
      </c>
    </row>
    <row r="1934" spans="1:12" ht="39" x14ac:dyDescent="0.25">
      <c r="A1934" s="123"/>
      <c r="B1934" s="32"/>
      <c r="C1934" s="19"/>
      <c r="D1934" s="671" t="s">
        <v>1193</v>
      </c>
      <c r="E1934" s="659">
        <v>1</v>
      </c>
      <c r="F1934" s="952">
        <v>2008</v>
      </c>
      <c r="G1934" s="953" t="s">
        <v>5228</v>
      </c>
      <c r="H1934" s="954" t="s">
        <v>1179</v>
      </c>
      <c r="I1934" s="955">
        <v>14850</v>
      </c>
      <c r="J1934" s="666">
        <v>0</v>
      </c>
      <c r="L1934" t="s">
        <v>6500</v>
      </c>
    </row>
    <row r="1935" spans="1:12" ht="39" x14ac:dyDescent="0.25">
      <c r="A1935" s="123"/>
      <c r="B1935" s="32"/>
      <c r="C1935" s="19"/>
      <c r="D1935" s="671" t="s">
        <v>68</v>
      </c>
      <c r="E1935" s="659">
        <v>1</v>
      </c>
      <c r="F1935" s="952">
        <v>2010</v>
      </c>
      <c r="G1935" s="953" t="s">
        <v>5216</v>
      </c>
      <c r="H1935" s="954" t="s">
        <v>1179</v>
      </c>
      <c r="I1935" s="955">
        <v>20299</v>
      </c>
      <c r="J1935" s="666">
        <v>0</v>
      </c>
      <c r="L1935" t="s">
        <v>6501</v>
      </c>
    </row>
    <row r="1936" spans="1:12" ht="39" x14ac:dyDescent="0.25">
      <c r="A1936" s="123"/>
      <c r="B1936" s="32"/>
      <c r="C1936" s="19"/>
      <c r="D1936" s="671" t="s">
        <v>1194</v>
      </c>
      <c r="E1936" s="659">
        <v>1</v>
      </c>
      <c r="F1936" s="952">
        <v>2010</v>
      </c>
      <c r="G1936" s="953" t="s">
        <v>5214</v>
      </c>
      <c r="H1936" s="954" t="s">
        <v>1179</v>
      </c>
      <c r="I1936" s="955">
        <v>16705</v>
      </c>
      <c r="J1936" s="666">
        <v>0</v>
      </c>
      <c r="L1936" t="s">
        <v>6500</v>
      </c>
    </row>
    <row r="1937" spans="1:12" ht="39" x14ac:dyDescent="0.25">
      <c r="A1937" s="123">
        <v>1992</v>
      </c>
      <c r="B1937" s="32"/>
      <c r="C1937" s="19"/>
      <c r="D1937" s="671" t="s">
        <v>1195</v>
      </c>
      <c r="E1937" s="659">
        <v>1</v>
      </c>
      <c r="F1937" s="952" t="s">
        <v>1196</v>
      </c>
      <c r="G1937" s="953" t="s">
        <v>5219</v>
      </c>
      <c r="H1937" s="954" t="s">
        <v>1179</v>
      </c>
      <c r="I1937" s="955">
        <v>11500</v>
      </c>
      <c r="J1937" s="666">
        <v>0</v>
      </c>
      <c r="L1937" t="s">
        <v>6500</v>
      </c>
    </row>
    <row r="1938" spans="1:12" ht="39" x14ac:dyDescent="0.25">
      <c r="A1938" s="123"/>
      <c r="B1938" s="32"/>
      <c r="C1938" s="19"/>
      <c r="D1938" s="671" t="s">
        <v>1148</v>
      </c>
      <c r="E1938" s="659">
        <v>1</v>
      </c>
      <c r="F1938" s="952">
        <v>2010</v>
      </c>
      <c r="G1938" s="953" t="s">
        <v>5217</v>
      </c>
      <c r="H1938" s="954" t="s">
        <v>1179</v>
      </c>
      <c r="I1938" s="955">
        <v>13300</v>
      </c>
      <c r="J1938" s="666">
        <v>0</v>
      </c>
      <c r="L1938" t="s">
        <v>6500</v>
      </c>
    </row>
    <row r="1939" spans="1:12" ht="39" x14ac:dyDescent="0.25">
      <c r="A1939" s="123">
        <v>2004</v>
      </c>
      <c r="B1939" s="32"/>
      <c r="C1939" s="19"/>
      <c r="D1939" s="671" t="s">
        <v>1197</v>
      </c>
      <c r="E1939" s="659">
        <v>1</v>
      </c>
      <c r="F1939" s="952">
        <v>2006</v>
      </c>
      <c r="G1939" s="952">
        <v>30202153</v>
      </c>
      <c r="H1939" s="954" t="s">
        <v>1179</v>
      </c>
      <c r="I1939" s="955">
        <v>15232.2</v>
      </c>
      <c r="J1939" s="666">
        <v>0</v>
      </c>
      <c r="L1939" t="s">
        <v>6500</v>
      </c>
    </row>
    <row r="1940" spans="1:12" ht="39" x14ac:dyDescent="0.25">
      <c r="A1940" s="123">
        <v>2005</v>
      </c>
      <c r="B1940" s="32"/>
      <c r="C1940" s="19"/>
      <c r="D1940" s="671" t="s">
        <v>1198</v>
      </c>
      <c r="E1940" s="659">
        <v>1</v>
      </c>
      <c r="F1940" s="952">
        <v>2006</v>
      </c>
      <c r="G1940" s="952">
        <v>1380049</v>
      </c>
      <c r="H1940" s="954" t="s">
        <v>1179</v>
      </c>
      <c r="I1940" s="955">
        <v>11960</v>
      </c>
      <c r="J1940" s="666">
        <v>0</v>
      </c>
      <c r="L1940" t="s">
        <v>6503</v>
      </c>
    </row>
    <row r="1941" spans="1:12" ht="39" x14ac:dyDescent="0.25">
      <c r="A1941" s="123"/>
      <c r="B1941" s="32"/>
      <c r="C1941" s="19"/>
      <c r="D1941" s="671" t="s">
        <v>1199</v>
      </c>
      <c r="E1941" s="659">
        <v>1</v>
      </c>
      <c r="F1941" s="952"/>
      <c r="G1941" s="953" t="s">
        <v>5245</v>
      </c>
      <c r="H1941" s="954" t="s">
        <v>1179</v>
      </c>
      <c r="I1941" s="955">
        <v>13462</v>
      </c>
      <c r="J1941" s="666">
        <v>0</v>
      </c>
      <c r="L1941" t="s">
        <v>6500</v>
      </c>
    </row>
    <row r="1942" spans="1:12" ht="39" x14ac:dyDescent="0.25">
      <c r="A1942" s="123"/>
      <c r="B1942" s="32"/>
      <c r="C1942" s="19"/>
      <c r="D1942" s="671" t="s">
        <v>1200</v>
      </c>
      <c r="E1942" s="659">
        <v>1</v>
      </c>
      <c r="F1942" s="952"/>
      <c r="G1942" s="953" t="s">
        <v>5236</v>
      </c>
      <c r="H1942" s="954" t="s">
        <v>1179</v>
      </c>
      <c r="I1942" s="955">
        <v>12000</v>
      </c>
      <c r="J1942" s="1048">
        <v>0</v>
      </c>
      <c r="L1942" t="s">
        <v>6500</v>
      </c>
    </row>
    <row r="1943" spans="1:12" ht="39" x14ac:dyDescent="0.25">
      <c r="A1943" s="123"/>
      <c r="B1943" s="32"/>
      <c r="C1943" s="19"/>
      <c r="D1943" s="671" t="s">
        <v>1201</v>
      </c>
      <c r="E1943" s="659">
        <v>1</v>
      </c>
      <c r="F1943" s="952"/>
      <c r="G1943" s="953" t="s">
        <v>5247</v>
      </c>
      <c r="H1943" s="954" t="s">
        <v>1179</v>
      </c>
      <c r="I1943" s="955">
        <v>10070</v>
      </c>
      <c r="J1943" s="1048">
        <v>0</v>
      </c>
      <c r="L1943" t="s">
        <v>6500</v>
      </c>
    </row>
    <row r="1944" spans="1:12" x14ac:dyDescent="0.25">
      <c r="A1944" s="123"/>
      <c r="B1944" s="72"/>
      <c r="C1944" s="16"/>
      <c r="D1944" s="16"/>
      <c r="E1944" s="12"/>
      <c r="F1944" s="12"/>
      <c r="G1944" s="12"/>
      <c r="H1944" s="44"/>
      <c r="I1944" s="25">
        <f>SUM(I1918:I1943)</f>
        <v>598424.11</v>
      </c>
      <c r="J1944" s="78">
        <f>SUM(J1922:J1943)</f>
        <v>20499</v>
      </c>
    </row>
    <row r="1945" spans="1:12" x14ac:dyDescent="0.25">
      <c r="A1945" s="127"/>
      <c r="B1945" s="10"/>
      <c r="C1945" s="19"/>
      <c r="D1945" s="16" t="s">
        <v>591</v>
      </c>
      <c r="E1945" s="12"/>
      <c r="F1945" s="12"/>
      <c r="G1945" s="12"/>
      <c r="H1945" s="44"/>
      <c r="I1945" s="28"/>
      <c r="J1945" s="14"/>
    </row>
    <row r="1946" spans="1:12" ht="39" x14ac:dyDescent="0.25">
      <c r="A1946" s="127"/>
      <c r="B1946" s="10"/>
      <c r="C1946" s="19"/>
      <c r="D1946" s="641" t="s">
        <v>1202</v>
      </c>
      <c r="E1946" s="659">
        <v>1</v>
      </c>
      <c r="F1946" s="659">
        <v>2020</v>
      </c>
      <c r="G1946" s="1046" t="s">
        <v>5233</v>
      </c>
      <c r="H1946" s="954" t="s">
        <v>1179</v>
      </c>
      <c r="I1946" s="1047">
        <v>14000</v>
      </c>
      <c r="J1946" s="662">
        <v>0</v>
      </c>
      <c r="L1946" t="s">
        <v>6500</v>
      </c>
    </row>
    <row r="1947" spans="1:12" ht="39" x14ac:dyDescent="0.25">
      <c r="A1947" s="127"/>
      <c r="B1947" s="10"/>
      <c r="C1947" s="19"/>
      <c r="D1947" s="641" t="s">
        <v>1202</v>
      </c>
      <c r="E1947" s="659">
        <v>1</v>
      </c>
      <c r="F1947" s="659">
        <v>2020</v>
      </c>
      <c r="G1947" s="1046" t="s">
        <v>5234</v>
      </c>
      <c r="H1947" s="954" t="s">
        <v>1179</v>
      </c>
      <c r="I1947" s="1047">
        <v>14000</v>
      </c>
      <c r="J1947" s="662">
        <v>0</v>
      </c>
      <c r="L1947" t="s">
        <v>6500</v>
      </c>
    </row>
    <row r="1948" spans="1:12" ht="39" x14ac:dyDescent="0.25">
      <c r="A1948" s="127"/>
      <c r="B1948" s="10"/>
      <c r="C1948" s="19"/>
      <c r="D1948" s="641" t="s">
        <v>1202</v>
      </c>
      <c r="E1948" s="659">
        <v>1</v>
      </c>
      <c r="F1948" s="659">
        <v>2020</v>
      </c>
      <c r="G1948" s="1046" t="s">
        <v>5235</v>
      </c>
      <c r="H1948" s="954" t="s">
        <v>1179</v>
      </c>
      <c r="I1948" s="1047">
        <v>14000</v>
      </c>
      <c r="J1948" s="662">
        <v>0</v>
      </c>
      <c r="L1948" t="s">
        <v>6500</v>
      </c>
    </row>
    <row r="1949" spans="1:12" ht="39" x14ac:dyDescent="0.25">
      <c r="A1949" s="123"/>
      <c r="B1949" s="10"/>
      <c r="C1949" s="19"/>
      <c r="D1949" s="641" t="s">
        <v>1099</v>
      </c>
      <c r="E1949" s="659">
        <v>1</v>
      </c>
      <c r="F1949" s="659">
        <v>2018</v>
      </c>
      <c r="G1949" s="1046" t="s">
        <v>5242</v>
      </c>
      <c r="H1949" s="954" t="s">
        <v>1179</v>
      </c>
      <c r="I1949" s="1050">
        <v>58583.85</v>
      </c>
      <c r="J1949" s="673">
        <v>0</v>
      </c>
      <c r="L1949" t="s">
        <v>6500</v>
      </c>
    </row>
    <row r="1950" spans="1:12" ht="39" x14ac:dyDescent="0.25">
      <c r="A1950" s="123"/>
      <c r="B1950" s="10"/>
      <c r="C1950" s="19"/>
      <c r="D1950" s="641" t="s">
        <v>1203</v>
      </c>
      <c r="E1950" s="659">
        <v>1</v>
      </c>
      <c r="F1950" s="659"/>
      <c r="G1950" s="1046" t="s">
        <v>5240</v>
      </c>
      <c r="H1950" s="954" t="s">
        <v>1179</v>
      </c>
      <c r="I1950" s="1050">
        <v>18400</v>
      </c>
      <c r="J1950" s="673">
        <v>0</v>
      </c>
      <c r="L1950" t="s">
        <v>6500</v>
      </c>
    </row>
    <row r="1951" spans="1:12" ht="39" x14ac:dyDescent="0.25">
      <c r="A1951" s="123"/>
      <c r="B1951" s="10"/>
      <c r="C1951" s="19"/>
      <c r="D1951" s="641" t="s">
        <v>1204</v>
      </c>
      <c r="E1951" s="659">
        <v>1</v>
      </c>
      <c r="F1951" s="659"/>
      <c r="G1951" s="1046" t="s">
        <v>5246</v>
      </c>
      <c r="H1951" s="954" t="s">
        <v>1179</v>
      </c>
      <c r="I1951" s="1050">
        <v>30000</v>
      </c>
      <c r="J1951" s="673">
        <v>0</v>
      </c>
      <c r="L1951" t="s">
        <v>6502</v>
      </c>
    </row>
    <row r="1952" spans="1:12" x14ac:dyDescent="0.25">
      <c r="A1952" s="123"/>
      <c r="B1952" s="32"/>
      <c r="C1952" s="19"/>
      <c r="I1952" s="1"/>
      <c r="J1952" s="1"/>
    </row>
    <row r="1953" spans="1:12" ht="39" x14ac:dyDescent="0.25">
      <c r="A1953" s="123"/>
      <c r="B1953" s="32"/>
      <c r="C1953" s="19"/>
      <c r="D1953" s="671" t="s">
        <v>1205</v>
      </c>
      <c r="E1953" s="659"/>
      <c r="F1953" s="952" t="s">
        <v>1196</v>
      </c>
      <c r="G1953" s="953" t="s">
        <v>5231</v>
      </c>
      <c r="H1953" s="954" t="s">
        <v>1179</v>
      </c>
      <c r="I1953" s="955">
        <v>23072.45</v>
      </c>
      <c r="J1953" s="1048">
        <v>0</v>
      </c>
      <c r="L1953" t="s">
        <v>6500</v>
      </c>
    </row>
    <row r="1954" spans="1:12" ht="39" x14ac:dyDescent="0.25">
      <c r="A1954" s="123"/>
      <c r="B1954" s="32"/>
      <c r="C1954" s="19"/>
      <c r="D1954" s="671" t="s">
        <v>1038</v>
      </c>
      <c r="E1954" s="659"/>
      <c r="F1954" s="952" t="s">
        <v>1196</v>
      </c>
      <c r="G1954" s="953" t="s">
        <v>5230</v>
      </c>
      <c r="H1954" s="954" t="s">
        <v>1179</v>
      </c>
      <c r="I1954" s="955">
        <v>30814.25</v>
      </c>
      <c r="J1954" s="1048">
        <v>0</v>
      </c>
      <c r="L1954" t="s">
        <v>6500</v>
      </c>
    </row>
    <row r="1955" spans="1:12" ht="39" x14ac:dyDescent="0.25">
      <c r="A1955" s="123"/>
      <c r="B1955" s="32"/>
      <c r="C1955" s="19"/>
      <c r="D1955" s="671" t="s">
        <v>1206</v>
      </c>
      <c r="E1955" s="659"/>
      <c r="F1955" s="952">
        <v>2008</v>
      </c>
      <c r="G1955" s="953" t="s">
        <v>5229</v>
      </c>
      <c r="H1955" s="954" t="s">
        <v>1179</v>
      </c>
      <c r="I1955" s="955">
        <v>232876.71</v>
      </c>
      <c r="J1955" s="1048">
        <v>0</v>
      </c>
      <c r="L1955" t="s">
        <v>6500</v>
      </c>
    </row>
    <row r="1956" spans="1:12" ht="39" x14ac:dyDescent="0.25">
      <c r="A1956" s="123"/>
      <c r="B1956" s="32"/>
      <c r="C1956" s="19"/>
      <c r="D1956" s="671" t="s">
        <v>1207</v>
      </c>
      <c r="E1956" s="659"/>
      <c r="F1956" s="952">
        <v>2000</v>
      </c>
      <c r="G1956" s="953" t="s">
        <v>5224</v>
      </c>
      <c r="H1956" s="954" t="s">
        <v>1179</v>
      </c>
      <c r="I1956" s="955">
        <v>41903.47</v>
      </c>
      <c r="J1956" s="1048">
        <v>0</v>
      </c>
      <c r="L1956" t="s">
        <v>6500</v>
      </c>
    </row>
    <row r="1957" spans="1:12" ht="39" x14ac:dyDescent="0.25">
      <c r="A1957" s="123"/>
      <c r="B1957" s="32"/>
      <c r="C1957" s="19"/>
      <c r="D1957" s="671" t="s">
        <v>1208</v>
      </c>
      <c r="E1957" s="659"/>
      <c r="F1957" s="952" t="s">
        <v>1209</v>
      </c>
      <c r="G1957" s="953" t="s">
        <v>5232</v>
      </c>
      <c r="H1957" s="954" t="s">
        <v>1179</v>
      </c>
      <c r="I1957" s="955">
        <v>16681.060000000001</v>
      </c>
      <c r="J1957" s="1048">
        <v>0</v>
      </c>
      <c r="L1957" t="s">
        <v>6500</v>
      </c>
    </row>
    <row r="1958" spans="1:12" ht="39" x14ac:dyDescent="0.25">
      <c r="A1958" s="123"/>
      <c r="B1958" s="32"/>
      <c r="C1958" s="19"/>
      <c r="D1958" s="671" t="s">
        <v>3538</v>
      </c>
      <c r="E1958" s="659"/>
      <c r="F1958" s="952"/>
      <c r="G1958" s="953" t="s">
        <v>5248</v>
      </c>
      <c r="H1958" s="954" t="s">
        <v>1179</v>
      </c>
      <c r="I1958" s="955">
        <v>87141.66</v>
      </c>
      <c r="J1958" s="1048">
        <v>0</v>
      </c>
      <c r="L1958" t="s">
        <v>6503</v>
      </c>
    </row>
    <row r="1959" spans="1:12" x14ac:dyDescent="0.25">
      <c r="A1959" s="123"/>
      <c r="B1959" s="10"/>
      <c r="C1959" s="19"/>
      <c r="D1959" s="16"/>
      <c r="E1959" s="12"/>
      <c r="F1959" s="12"/>
      <c r="G1959" s="12"/>
      <c r="H1959" s="44"/>
      <c r="I1959" s="25">
        <f>SUM(I1946:I1958)</f>
        <v>581473.44999999995</v>
      </c>
      <c r="J1959" s="78">
        <f>SUM(J1949:J1957)</f>
        <v>0</v>
      </c>
    </row>
    <row r="1960" spans="1:12" x14ac:dyDescent="0.25">
      <c r="A1960" s="123"/>
      <c r="B1960" s="10"/>
      <c r="C1960" s="16"/>
      <c r="D1960" s="16"/>
      <c r="E1960" s="12"/>
      <c r="F1960" s="12"/>
      <c r="G1960" s="12"/>
      <c r="H1960" s="44"/>
      <c r="I1960" s="25">
        <f>I1959+I1944</f>
        <v>1179897.56</v>
      </c>
      <c r="J1960" s="78">
        <f>J1959+J1944</f>
        <v>20499</v>
      </c>
    </row>
    <row r="1961" spans="1:12" x14ac:dyDescent="0.25">
      <c r="A1961" s="123"/>
      <c r="B1961" s="10"/>
      <c r="C1961" s="11" t="s">
        <v>1210</v>
      </c>
      <c r="D1961" s="16"/>
      <c r="E1961" s="12"/>
      <c r="F1961" s="12"/>
      <c r="G1961" s="2"/>
      <c r="H1961" s="28"/>
      <c r="I1961" s="14"/>
      <c r="J1961" s="19"/>
    </row>
    <row r="1962" spans="1:12" ht="39" x14ac:dyDescent="0.25">
      <c r="A1962" s="123"/>
      <c r="B1962" s="10"/>
      <c r="C1962" s="11"/>
      <c r="D1962" s="1131" t="s">
        <v>1011</v>
      </c>
      <c r="E1962" s="12"/>
      <c r="F1962" s="12">
        <v>2024</v>
      </c>
      <c r="G1962" s="2" t="s">
        <v>6945</v>
      </c>
      <c r="H1962" s="49" t="s">
        <v>1212</v>
      </c>
      <c r="I1962" s="586">
        <v>389701</v>
      </c>
      <c r="J1962" s="19">
        <v>376710.96</v>
      </c>
    </row>
    <row r="1963" spans="1:12" ht="39" x14ac:dyDescent="0.25">
      <c r="A1963" s="123"/>
      <c r="B1963" s="10"/>
      <c r="C1963" s="11"/>
      <c r="D1963" s="22" t="s">
        <v>6947</v>
      </c>
      <c r="E1963" s="12"/>
      <c r="F1963" s="12">
        <v>2024</v>
      </c>
      <c r="G1963" s="2" t="s">
        <v>6946</v>
      </c>
      <c r="H1963" s="49" t="s">
        <v>1212</v>
      </c>
      <c r="I1963" s="586">
        <v>280000</v>
      </c>
      <c r="J1963" s="19">
        <v>270666.65999999997</v>
      </c>
    </row>
    <row r="1964" spans="1:12" ht="39" x14ac:dyDescent="0.25">
      <c r="A1964" s="123"/>
      <c r="B1964" s="10"/>
      <c r="C1964" s="11"/>
      <c r="D1964" s="1140" t="s">
        <v>203</v>
      </c>
      <c r="E1964" s="12"/>
      <c r="F1964" s="12">
        <v>2024</v>
      </c>
      <c r="G1964" s="2" t="s">
        <v>6944</v>
      </c>
      <c r="H1964" s="49" t="s">
        <v>1212</v>
      </c>
      <c r="I1964" s="586">
        <v>35490</v>
      </c>
      <c r="J1964" s="44">
        <v>0</v>
      </c>
    </row>
    <row r="1965" spans="1:12" ht="39" x14ac:dyDescent="0.25">
      <c r="A1965" s="123"/>
      <c r="B1965" s="10"/>
      <c r="C1965" s="11"/>
      <c r="D1965" s="533" t="s">
        <v>5311</v>
      </c>
      <c r="E1965" s="12"/>
      <c r="F1965" s="12">
        <v>2024</v>
      </c>
      <c r="G1965" s="2" t="s">
        <v>5312</v>
      </c>
      <c r="H1965" s="49" t="s">
        <v>1212</v>
      </c>
      <c r="I1965" s="586">
        <v>24132.5</v>
      </c>
      <c r="J1965" s="44">
        <v>0</v>
      </c>
    </row>
    <row r="1966" spans="1:12" ht="39" x14ac:dyDescent="0.25">
      <c r="A1966" s="123"/>
      <c r="B1966" s="10"/>
      <c r="C1966" s="11"/>
      <c r="D1966" s="533" t="s">
        <v>5295</v>
      </c>
      <c r="E1966" s="12"/>
      <c r="F1966" s="12">
        <v>2024</v>
      </c>
      <c r="G1966" s="2" t="s">
        <v>5296</v>
      </c>
      <c r="H1966" s="49" t="s">
        <v>1212</v>
      </c>
      <c r="I1966" s="586">
        <v>63726</v>
      </c>
      <c r="J1966" s="44">
        <v>0</v>
      </c>
    </row>
    <row r="1967" spans="1:12" ht="39" x14ac:dyDescent="0.25">
      <c r="A1967" s="123"/>
      <c r="B1967" s="10"/>
      <c r="C1967" s="11"/>
      <c r="D1967" s="535" t="s">
        <v>5297</v>
      </c>
      <c r="E1967" s="12"/>
      <c r="F1967" s="12">
        <v>2024</v>
      </c>
      <c r="G1967" s="2" t="s">
        <v>5298</v>
      </c>
      <c r="H1967" s="49" t="s">
        <v>1212</v>
      </c>
      <c r="I1967" s="586">
        <v>180000</v>
      </c>
      <c r="J1967" s="44">
        <v>0</v>
      </c>
    </row>
    <row r="1968" spans="1:12" ht="51.75" x14ac:dyDescent="0.25">
      <c r="A1968" s="123"/>
      <c r="B1968" s="10"/>
      <c r="C1968" s="11"/>
      <c r="D1968" s="535" t="s">
        <v>5301</v>
      </c>
      <c r="E1968" s="12"/>
      <c r="F1968" s="12">
        <v>2024</v>
      </c>
      <c r="G1968" s="2" t="s">
        <v>5299</v>
      </c>
      <c r="H1968" s="49" t="s">
        <v>1212</v>
      </c>
      <c r="I1968" s="586">
        <v>70822.880000000005</v>
      </c>
      <c r="J1968" s="44">
        <v>0</v>
      </c>
    </row>
    <row r="1969" spans="1:10" ht="51.75" x14ac:dyDescent="0.25">
      <c r="A1969" s="123"/>
      <c r="B1969" s="10"/>
      <c r="C1969" s="11"/>
      <c r="D1969" s="535" t="s">
        <v>5301</v>
      </c>
      <c r="E1969" s="12"/>
      <c r="F1969" s="12">
        <v>2024</v>
      </c>
      <c r="G1969" s="2" t="s">
        <v>5300</v>
      </c>
      <c r="H1969" s="49" t="s">
        <v>1212</v>
      </c>
      <c r="I1969" s="586">
        <v>70822.880000000005</v>
      </c>
      <c r="J1969" s="44">
        <v>0</v>
      </c>
    </row>
    <row r="1970" spans="1:10" ht="39.75" thickBot="1" x14ac:dyDescent="0.3">
      <c r="A1970" s="123"/>
      <c r="B1970" s="10"/>
      <c r="C1970" s="11"/>
      <c r="D1970" s="533" t="s">
        <v>5295</v>
      </c>
      <c r="E1970" s="12"/>
      <c r="F1970" s="12">
        <v>2024</v>
      </c>
      <c r="G1970" s="2" t="s">
        <v>5302</v>
      </c>
      <c r="H1970" s="49" t="s">
        <v>1212</v>
      </c>
      <c r="I1970" s="586">
        <v>63726</v>
      </c>
      <c r="J1970" s="44">
        <v>0</v>
      </c>
    </row>
    <row r="1971" spans="1:10" ht="51.75" thickBot="1" x14ac:dyDescent="0.3">
      <c r="A1971" s="123"/>
      <c r="B1971" s="10"/>
      <c r="C1971" s="11"/>
      <c r="D1971" s="961" t="s">
        <v>5303</v>
      </c>
      <c r="E1971" s="12"/>
      <c r="F1971" s="12">
        <v>2024</v>
      </c>
      <c r="G1971" s="2" t="s">
        <v>5304</v>
      </c>
      <c r="H1971" s="49" t="s">
        <v>1212</v>
      </c>
      <c r="I1971" s="586">
        <v>105000</v>
      </c>
      <c r="J1971" s="44">
        <v>0</v>
      </c>
    </row>
    <row r="1972" spans="1:10" ht="51" x14ac:dyDescent="0.25">
      <c r="A1972" s="123"/>
      <c r="B1972" s="10"/>
      <c r="C1972" s="11"/>
      <c r="D1972" s="962" t="s">
        <v>5303</v>
      </c>
      <c r="E1972" s="12"/>
      <c r="F1972" s="12">
        <v>2024</v>
      </c>
      <c r="G1972" s="2" t="s">
        <v>5305</v>
      </c>
      <c r="H1972" s="49" t="s">
        <v>1212</v>
      </c>
      <c r="I1972" s="586">
        <v>105000</v>
      </c>
      <c r="J1972" s="44">
        <v>0</v>
      </c>
    </row>
    <row r="1973" spans="1:10" ht="51.75" x14ac:dyDescent="0.25">
      <c r="A1973" s="123"/>
      <c r="B1973" s="10"/>
      <c r="C1973" s="11"/>
      <c r="D1973" s="535" t="s">
        <v>5306</v>
      </c>
      <c r="E1973" s="12"/>
      <c r="F1973" s="12">
        <v>2024</v>
      </c>
      <c r="G1973" s="2" t="s">
        <v>5307</v>
      </c>
      <c r="H1973" s="49" t="s">
        <v>1212</v>
      </c>
      <c r="I1973" s="586">
        <v>105000</v>
      </c>
      <c r="J1973" s="44">
        <v>0</v>
      </c>
    </row>
    <row r="1974" spans="1:10" ht="51.75" x14ac:dyDescent="0.25">
      <c r="A1974" s="123"/>
      <c r="B1974" s="10"/>
      <c r="C1974" s="11"/>
      <c r="D1974" s="535" t="s">
        <v>5306</v>
      </c>
      <c r="E1974" s="12"/>
      <c r="F1974" s="12">
        <v>2024</v>
      </c>
      <c r="G1974" s="2" t="s">
        <v>5308</v>
      </c>
      <c r="H1974" s="49" t="s">
        <v>1212</v>
      </c>
      <c r="I1974" s="586">
        <v>105000</v>
      </c>
      <c r="J1974" s="44">
        <v>0</v>
      </c>
    </row>
    <row r="1975" spans="1:10" ht="51.75" x14ac:dyDescent="0.25">
      <c r="A1975" s="123"/>
      <c r="B1975" s="10"/>
      <c r="C1975" s="11"/>
      <c r="D1975" s="535" t="s">
        <v>5315</v>
      </c>
      <c r="E1975" s="12"/>
      <c r="F1975" s="12">
        <v>2024</v>
      </c>
      <c r="G1975" s="2" t="s">
        <v>5316</v>
      </c>
      <c r="H1975" s="49" t="s">
        <v>1212</v>
      </c>
      <c r="I1975" s="586">
        <v>105000</v>
      </c>
      <c r="J1975" s="44">
        <v>0</v>
      </c>
    </row>
    <row r="1976" spans="1:10" ht="51.75" x14ac:dyDescent="0.25">
      <c r="A1976" s="123"/>
      <c r="B1976" s="10"/>
      <c r="C1976" s="11"/>
      <c r="D1976" s="535" t="s">
        <v>5315</v>
      </c>
      <c r="E1976" s="12"/>
      <c r="F1976" s="12">
        <v>2024</v>
      </c>
      <c r="G1976" s="2" t="s">
        <v>5317</v>
      </c>
      <c r="H1976" s="49" t="s">
        <v>1212</v>
      </c>
      <c r="I1976" s="586">
        <v>105000</v>
      </c>
      <c r="J1976" s="44">
        <v>0</v>
      </c>
    </row>
    <row r="1977" spans="1:10" ht="39" x14ac:dyDescent="0.25">
      <c r="A1977" s="123"/>
      <c r="B1977" s="10"/>
      <c r="C1977" s="11"/>
      <c r="D1977" s="22" t="s">
        <v>4147</v>
      </c>
      <c r="E1977" s="12"/>
      <c r="F1977" s="12">
        <v>2024</v>
      </c>
      <c r="G1977" s="2" t="s">
        <v>5309</v>
      </c>
      <c r="H1977" s="49" t="s">
        <v>1212</v>
      </c>
      <c r="I1977" s="586">
        <v>52490</v>
      </c>
      <c r="J1977" s="44">
        <v>0</v>
      </c>
    </row>
    <row r="1978" spans="1:10" ht="39" x14ac:dyDescent="0.25">
      <c r="A1978" s="123"/>
      <c r="B1978" s="10"/>
      <c r="C1978" s="11"/>
      <c r="D1978" s="22" t="s">
        <v>4146</v>
      </c>
      <c r="E1978" s="12"/>
      <c r="F1978" s="12">
        <v>2024</v>
      </c>
      <c r="G1978" s="2" t="s">
        <v>5313</v>
      </c>
      <c r="H1978" s="49" t="s">
        <v>1212</v>
      </c>
      <c r="I1978" s="586">
        <v>49990</v>
      </c>
      <c r="J1978" s="44">
        <v>0</v>
      </c>
    </row>
    <row r="1979" spans="1:10" ht="39" x14ac:dyDescent="0.25">
      <c r="A1979" s="123"/>
      <c r="B1979" s="10"/>
      <c r="C1979" s="11"/>
      <c r="D1979" s="22" t="s">
        <v>3538</v>
      </c>
      <c r="E1979" s="12"/>
      <c r="F1979" s="12">
        <v>2023</v>
      </c>
      <c r="G1979" s="85"/>
      <c r="H1979" s="49" t="s">
        <v>1212</v>
      </c>
      <c r="I1979" s="586">
        <v>87141.66</v>
      </c>
      <c r="J1979" s="44">
        <v>0</v>
      </c>
    </row>
    <row r="1980" spans="1:10" ht="39" x14ac:dyDescent="0.25">
      <c r="A1980" s="123"/>
      <c r="B1980" s="10"/>
      <c r="C1980" s="11"/>
      <c r="D1980" s="22" t="s">
        <v>3537</v>
      </c>
      <c r="E1980" s="12">
        <v>1</v>
      </c>
      <c r="F1980" s="12">
        <v>2022</v>
      </c>
      <c r="G1980" s="2" t="s">
        <v>5334</v>
      </c>
      <c r="H1980" s="49" t="s">
        <v>1212</v>
      </c>
      <c r="I1980" s="586">
        <v>203632.67</v>
      </c>
      <c r="J1980" s="19">
        <v>178178.57</v>
      </c>
    </row>
    <row r="1981" spans="1:10" ht="39" x14ac:dyDescent="0.25">
      <c r="A1981" s="123"/>
      <c r="B1981" s="10"/>
      <c r="C1981" s="11"/>
      <c r="D1981" s="16" t="s">
        <v>1211</v>
      </c>
      <c r="E1981" s="12">
        <v>1</v>
      </c>
      <c r="F1981" s="12">
        <v>2022</v>
      </c>
      <c r="G1981" s="2" t="s">
        <v>5318</v>
      </c>
      <c r="H1981" s="49" t="s">
        <v>1212</v>
      </c>
      <c r="I1981" s="586">
        <v>27999</v>
      </c>
      <c r="J1981" s="44">
        <v>0</v>
      </c>
    </row>
    <row r="1982" spans="1:10" ht="39" x14ac:dyDescent="0.25">
      <c r="A1982" s="123"/>
      <c r="B1982" s="10"/>
      <c r="C1982" s="11"/>
      <c r="D1982" s="16" t="s">
        <v>639</v>
      </c>
      <c r="E1982" s="12">
        <v>1</v>
      </c>
      <c r="F1982" s="12">
        <v>2022</v>
      </c>
      <c r="G1982" s="2" t="s">
        <v>5331</v>
      </c>
      <c r="H1982" s="49" t="s">
        <v>1212</v>
      </c>
      <c r="I1982" s="586">
        <v>218850</v>
      </c>
      <c r="J1982" s="19">
        <v>194229.24</v>
      </c>
    </row>
    <row r="1983" spans="1:10" ht="39" x14ac:dyDescent="0.25">
      <c r="A1983" s="123"/>
      <c r="B1983" s="10"/>
      <c r="C1983" s="11"/>
      <c r="D1983" s="22" t="s">
        <v>1134</v>
      </c>
      <c r="E1983" s="12">
        <v>1</v>
      </c>
      <c r="F1983" s="12">
        <v>2021</v>
      </c>
      <c r="G1983" s="85" t="s">
        <v>5252</v>
      </c>
      <c r="H1983" s="49" t="s">
        <v>1212</v>
      </c>
      <c r="I1983" s="586">
        <v>18500</v>
      </c>
      <c r="J1983" s="44">
        <v>0</v>
      </c>
    </row>
    <row r="1984" spans="1:10" ht="39" x14ac:dyDescent="0.25">
      <c r="A1984" s="123"/>
      <c r="B1984" s="10"/>
      <c r="C1984" s="11"/>
      <c r="D1984" s="22" t="s">
        <v>1134</v>
      </c>
      <c r="E1984" s="12">
        <v>1</v>
      </c>
      <c r="F1984" s="12">
        <v>2021</v>
      </c>
      <c r="G1984" s="85" t="s">
        <v>5253</v>
      </c>
      <c r="H1984" s="49" t="s">
        <v>1212</v>
      </c>
      <c r="I1984" s="586">
        <v>18500</v>
      </c>
      <c r="J1984" s="44">
        <v>0</v>
      </c>
    </row>
    <row r="1985" spans="1:10" ht="39" x14ac:dyDescent="0.25">
      <c r="A1985" s="123"/>
      <c r="B1985" s="10"/>
      <c r="C1985" s="11"/>
      <c r="D1985" s="22" t="s">
        <v>1134</v>
      </c>
      <c r="E1985" s="12">
        <v>1</v>
      </c>
      <c r="F1985" s="12">
        <v>2021</v>
      </c>
      <c r="G1985" s="85" t="s">
        <v>5256</v>
      </c>
      <c r="H1985" s="49" t="s">
        <v>1212</v>
      </c>
      <c r="I1985" s="586">
        <v>18500</v>
      </c>
      <c r="J1985" s="44">
        <v>0</v>
      </c>
    </row>
    <row r="1986" spans="1:10" ht="39" x14ac:dyDescent="0.25">
      <c r="A1986" s="123"/>
      <c r="B1986" s="10"/>
      <c r="C1986" s="11"/>
      <c r="D1986" s="22" t="s">
        <v>1134</v>
      </c>
      <c r="E1986" s="12">
        <v>1</v>
      </c>
      <c r="F1986" s="12">
        <v>2021</v>
      </c>
      <c r="G1986" s="85" t="s">
        <v>5254</v>
      </c>
      <c r="H1986" s="49" t="s">
        <v>1212</v>
      </c>
      <c r="I1986" s="586">
        <v>18500</v>
      </c>
      <c r="J1986" s="44">
        <v>0</v>
      </c>
    </row>
    <row r="1987" spans="1:10" ht="39" x14ac:dyDescent="0.25">
      <c r="A1987" s="123"/>
      <c r="B1987" s="10"/>
      <c r="C1987" s="11"/>
      <c r="D1987" s="22" t="s">
        <v>1134</v>
      </c>
      <c r="E1987" s="12"/>
      <c r="F1987" s="12">
        <v>2021</v>
      </c>
      <c r="G1987" s="85" t="s">
        <v>5255</v>
      </c>
      <c r="H1987" s="49" t="s">
        <v>1212</v>
      </c>
      <c r="I1987" s="586">
        <v>18500</v>
      </c>
      <c r="J1987" s="44">
        <v>0</v>
      </c>
    </row>
    <row r="1988" spans="1:10" ht="39" x14ac:dyDescent="0.25">
      <c r="A1988" s="123"/>
      <c r="B1988" s="10"/>
      <c r="C1988" s="11"/>
      <c r="D1988" s="16" t="s">
        <v>1213</v>
      </c>
      <c r="E1988" s="12">
        <v>1</v>
      </c>
      <c r="F1988" s="12">
        <v>2020</v>
      </c>
      <c r="G1988" s="33" t="s">
        <v>5314</v>
      </c>
      <c r="H1988" s="49" t="s">
        <v>1212</v>
      </c>
      <c r="I1988" s="586">
        <v>43999</v>
      </c>
      <c r="J1988" s="44">
        <v>0</v>
      </c>
    </row>
    <row r="1989" spans="1:10" ht="39" x14ac:dyDescent="0.25">
      <c r="A1989" s="123"/>
      <c r="B1989" s="10"/>
      <c r="C1989" s="11"/>
      <c r="D1989" s="16" t="s">
        <v>1214</v>
      </c>
      <c r="E1989" s="12">
        <v>1</v>
      </c>
      <c r="F1989" s="12">
        <v>2019</v>
      </c>
      <c r="G1989" s="33" t="s">
        <v>5291</v>
      </c>
      <c r="H1989" s="49" t="s">
        <v>1212</v>
      </c>
      <c r="I1989" s="586">
        <v>23999</v>
      </c>
      <c r="J1989" s="44">
        <v>0</v>
      </c>
    </row>
    <row r="1990" spans="1:10" ht="39" x14ac:dyDescent="0.25">
      <c r="A1990" s="123"/>
      <c r="B1990" s="51"/>
      <c r="C1990" s="19"/>
      <c r="D1990" s="16" t="s">
        <v>1215</v>
      </c>
      <c r="E1990" s="12">
        <v>1</v>
      </c>
      <c r="F1990" s="12">
        <v>2018</v>
      </c>
      <c r="G1990" s="33" t="s">
        <v>5288</v>
      </c>
      <c r="H1990" s="49" t="s">
        <v>1212</v>
      </c>
      <c r="I1990" s="922">
        <v>30000</v>
      </c>
      <c r="J1990" s="14">
        <v>0</v>
      </c>
    </row>
    <row r="1991" spans="1:10" ht="39" x14ac:dyDescent="0.25">
      <c r="A1991" s="123"/>
      <c r="B1991" s="51"/>
      <c r="C1991" s="19"/>
      <c r="D1991" s="16" t="s">
        <v>1216</v>
      </c>
      <c r="E1991" s="12">
        <v>1</v>
      </c>
      <c r="F1991" s="12">
        <v>2018</v>
      </c>
      <c r="G1991" s="85" t="s">
        <v>5294</v>
      </c>
      <c r="H1991" s="49" t="s">
        <v>1212</v>
      </c>
      <c r="I1991" s="922">
        <v>23270</v>
      </c>
      <c r="J1991" s="14">
        <v>0</v>
      </c>
    </row>
    <row r="1992" spans="1:10" ht="39" x14ac:dyDescent="0.25">
      <c r="A1992" s="123"/>
      <c r="B1992" s="51"/>
      <c r="C1992" s="19"/>
      <c r="D1992" s="16" t="s">
        <v>1216</v>
      </c>
      <c r="E1992" s="12">
        <v>1</v>
      </c>
      <c r="F1992" s="12">
        <v>2018</v>
      </c>
      <c r="G1992" s="85" t="s">
        <v>5242</v>
      </c>
      <c r="H1992" s="49" t="s">
        <v>1212</v>
      </c>
      <c r="I1992" s="922">
        <v>23270</v>
      </c>
      <c r="J1992" s="14">
        <v>0</v>
      </c>
    </row>
    <row r="1993" spans="1:10" ht="39" x14ac:dyDescent="0.25">
      <c r="A1993" s="123"/>
      <c r="B1993" s="51"/>
      <c r="C1993" s="19"/>
      <c r="D1993" s="16" t="s">
        <v>1217</v>
      </c>
      <c r="E1993" s="12">
        <v>1</v>
      </c>
      <c r="F1993" s="12">
        <v>2018</v>
      </c>
      <c r="G1993" s="12">
        <v>123456</v>
      </c>
      <c r="H1993" s="49" t="s">
        <v>1212</v>
      </c>
      <c r="I1993" s="922">
        <v>25831.1</v>
      </c>
      <c r="J1993" s="14">
        <v>0</v>
      </c>
    </row>
    <row r="1994" spans="1:10" ht="39" x14ac:dyDescent="0.25">
      <c r="A1994" s="123"/>
      <c r="B1994" s="51"/>
      <c r="C1994" s="19"/>
      <c r="D1994" s="16" t="s">
        <v>233</v>
      </c>
      <c r="E1994" s="12">
        <v>1</v>
      </c>
      <c r="F1994" s="12">
        <v>2017</v>
      </c>
      <c r="G1994" s="85" t="s">
        <v>5333</v>
      </c>
      <c r="H1994" s="49" t="s">
        <v>1212</v>
      </c>
      <c r="I1994" s="922">
        <v>21540</v>
      </c>
      <c r="J1994" s="14">
        <v>21540</v>
      </c>
    </row>
    <row r="1995" spans="1:10" ht="39" x14ac:dyDescent="0.25">
      <c r="A1995" s="123"/>
      <c r="B1995" s="51"/>
      <c r="C1995" s="19"/>
      <c r="D1995" s="16" t="s">
        <v>1218</v>
      </c>
      <c r="E1995" s="12"/>
      <c r="F1995" s="12">
        <v>2017</v>
      </c>
      <c r="G1995" s="85" t="s">
        <v>5332</v>
      </c>
      <c r="H1995" s="49" t="s">
        <v>1212</v>
      </c>
      <c r="I1995" s="922">
        <v>33700</v>
      </c>
      <c r="J1995" s="14">
        <v>33700</v>
      </c>
    </row>
    <row r="1996" spans="1:10" ht="39" x14ac:dyDescent="0.25">
      <c r="A1996" s="123"/>
      <c r="B1996" s="51"/>
      <c r="C1996" s="19"/>
      <c r="D1996" s="16" t="s">
        <v>1219</v>
      </c>
      <c r="E1996" s="12"/>
      <c r="F1996" s="12">
        <v>2015</v>
      </c>
      <c r="G1996" s="85" t="s">
        <v>5292</v>
      </c>
      <c r="H1996" s="49" t="s">
        <v>1212</v>
      </c>
      <c r="I1996" s="922">
        <v>12700</v>
      </c>
      <c r="J1996" s="14">
        <v>0</v>
      </c>
    </row>
    <row r="1997" spans="1:10" ht="39" x14ac:dyDescent="0.25">
      <c r="A1997" s="123"/>
      <c r="B1997" s="51"/>
      <c r="C1997" s="19"/>
      <c r="D1997" s="16" t="s">
        <v>1220</v>
      </c>
      <c r="E1997" s="12"/>
      <c r="F1997" s="12">
        <v>2013</v>
      </c>
      <c r="G1997" s="85" t="s">
        <v>5272</v>
      </c>
      <c r="H1997" s="49" t="s">
        <v>1212</v>
      </c>
      <c r="I1997" s="922">
        <v>14500</v>
      </c>
      <c r="J1997" s="14">
        <v>0</v>
      </c>
    </row>
    <row r="1998" spans="1:10" ht="39" x14ac:dyDescent="0.25">
      <c r="A1998" s="123">
        <v>2055</v>
      </c>
      <c r="B1998" s="32"/>
      <c r="C1998" s="19"/>
      <c r="D1998" s="27" t="s">
        <v>1221</v>
      </c>
      <c r="E1998" s="12"/>
      <c r="F1998" s="50">
        <v>2002</v>
      </c>
      <c r="G1998" s="956" t="s">
        <v>5273</v>
      </c>
      <c r="H1998" s="49" t="s">
        <v>1212</v>
      </c>
      <c r="I1998" s="583">
        <v>33816.230000000003</v>
      </c>
      <c r="J1998" s="152">
        <v>0</v>
      </c>
    </row>
    <row r="1999" spans="1:10" ht="39" x14ac:dyDescent="0.25">
      <c r="A1999" s="123">
        <v>2056</v>
      </c>
      <c r="B1999" s="32"/>
      <c r="C1999" s="19"/>
      <c r="D1999" s="27" t="s">
        <v>1222</v>
      </c>
      <c r="E1999" s="12"/>
      <c r="F1999" s="33">
        <v>2007</v>
      </c>
      <c r="G1999" s="956" t="s">
        <v>5281</v>
      </c>
      <c r="H1999" s="49" t="s">
        <v>1212</v>
      </c>
      <c r="I1999" s="583">
        <v>17478</v>
      </c>
      <c r="J1999" s="152">
        <v>0</v>
      </c>
    </row>
    <row r="2000" spans="1:10" ht="39" x14ac:dyDescent="0.25">
      <c r="A2000" s="123">
        <v>2057</v>
      </c>
      <c r="B2000" s="32"/>
      <c r="C2000" s="19"/>
      <c r="D2000" s="27" t="s">
        <v>1223</v>
      </c>
      <c r="E2000" s="12"/>
      <c r="F2000" s="33" t="s">
        <v>128</v>
      </c>
      <c r="G2000" s="956" t="s">
        <v>5261</v>
      </c>
      <c r="H2000" s="49" t="s">
        <v>1212</v>
      </c>
      <c r="I2000" s="583">
        <v>16476.93</v>
      </c>
      <c r="J2000" s="152">
        <v>0</v>
      </c>
    </row>
    <row r="2001" spans="1:10" ht="39" x14ac:dyDescent="0.25">
      <c r="A2001" s="123">
        <v>2058</v>
      </c>
      <c r="B2001" s="32"/>
      <c r="C2001" s="19"/>
      <c r="D2001" s="27" t="s">
        <v>1224</v>
      </c>
      <c r="E2001" s="12"/>
      <c r="F2001" s="33">
        <v>2007</v>
      </c>
      <c r="G2001" s="956" t="s">
        <v>5262</v>
      </c>
      <c r="H2001" s="49" t="s">
        <v>1212</v>
      </c>
      <c r="I2001" s="583">
        <v>17478</v>
      </c>
      <c r="J2001" s="152">
        <v>0</v>
      </c>
    </row>
    <row r="2002" spans="1:10" ht="39" x14ac:dyDescent="0.25">
      <c r="A2002" s="123">
        <v>2059</v>
      </c>
      <c r="B2002" s="32"/>
      <c r="C2002" s="19"/>
      <c r="D2002" s="27" t="s">
        <v>1225</v>
      </c>
      <c r="E2002" s="12"/>
      <c r="F2002" s="33">
        <v>2007</v>
      </c>
      <c r="G2002" s="956" t="s">
        <v>5263</v>
      </c>
      <c r="H2002" s="49" t="s">
        <v>1212</v>
      </c>
      <c r="I2002" s="583">
        <v>19405</v>
      </c>
      <c r="J2002" s="152">
        <v>0</v>
      </c>
    </row>
    <row r="2003" spans="1:10" ht="39" x14ac:dyDescent="0.25">
      <c r="A2003" s="123">
        <v>2060</v>
      </c>
      <c r="B2003" s="32"/>
      <c r="C2003" s="19"/>
      <c r="D2003" s="27" t="s">
        <v>1224</v>
      </c>
      <c r="E2003" s="12"/>
      <c r="F2003" s="33">
        <v>2007</v>
      </c>
      <c r="G2003" s="956" t="s">
        <v>5264</v>
      </c>
      <c r="H2003" s="49" t="s">
        <v>1212</v>
      </c>
      <c r="I2003" s="583">
        <v>17478</v>
      </c>
      <c r="J2003" s="152">
        <v>0</v>
      </c>
    </row>
    <row r="2004" spans="1:10" ht="39" x14ac:dyDescent="0.25">
      <c r="A2004" s="123">
        <v>2061</v>
      </c>
      <c r="B2004" s="32"/>
      <c r="C2004" s="19"/>
      <c r="D2004" s="27" t="s">
        <v>1224</v>
      </c>
      <c r="E2004" s="12"/>
      <c r="F2004" s="33">
        <v>2007</v>
      </c>
      <c r="G2004" s="956" t="s">
        <v>5265</v>
      </c>
      <c r="H2004" s="49" t="s">
        <v>1212</v>
      </c>
      <c r="I2004" s="583">
        <v>17478</v>
      </c>
      <c r="J2004" s="152">
        <v>0</v>
      </c>
    </row>
    <row r="2005" spans="1:10" ht="39" x14ac:dyDescent="0.25">
      <c r="A2005" s="123">
        <v>2062</v>
      </c>
      <c r="B2005" s="32"/>
      <c r="C2005" s="19"/>
      <c r="D2005" s="27" t="s">
        <v>1224</v>
      </c>
      <c r="E2005" s="12"/>
      <c r="F2005" s="33">
        <v>2007</v>
      </c>
      <c r="G2005" s="956" t="s">
        <v>5266</v>
      </c>
      <c r="H2005" s="49" t="s">
        <v>1212</v>
      </c>
      <c r="I2005" s="583">
        <v>17478</v>
      </c>
      <c r="J2005" s="152">
        <v>0</v>
      </c>
    </row>
    <row r="2006" spans="1:10" ht="39" x14ac:dyDescent="0.25">
      <c r="A2006" s="123">
        <v>2063</v>
      </c>
      <c r="B2006" s="32"/>
      <c r="C2006" s="19"/>
      <c r="D2006" s="27" t="s">
        <v>1224</v>
      </c>
      <c r="E2006" s="12"/>
      <c r="F2006" s="33">
        <v>2007</v>
      </c>
      <c r="G2006" s="956" t="s">
        <v>5267</v>
      </c>
      <c r="H2006" s="49" t="s">
        <v>1212</v>
      </c>
      <c r="I2006" s="583">
        <v>17478</v>
      </c>
      <c r="J2006" s="152">
        <v>0</v>
      </c>
    </row>
    <row r="2007" spans="1:10" ht="39" x14ac:dyDescent="0.25">
      <c r="A2007" s="123">
        <v>2064</v>
      </c>
      <c r="B2007" s="32"/>
      <c r="C2007" s="19"/>
      <c r="D2007" s="27" t="s">
        <v>1224</v>
      </c>
      <c r="E2007" s="12"/>
      <c r="F2007" s="33">
        <v>2007</v>
      </c>
      <c r="G2007" s="956" t="s">
        <v>5269</v>
      </c>
      <c r="H2007" s="49" t="s">
        <v>1212</v>
      </c>
      <c r="I2007" s="583">
        <v>17478</v>
      </c>
      <c r="J2007" s="152">
        <v>0</v>
      </c>
    </row>
    <row r="2008" spans="1:10" ht="39" x14ac:dyDescent="0.25">
      <c r="A2008" s="123">
        <v>2065</v>
      </c>
      <c r="B2008" s="32"/>
      <c r="C2008" s="19"/>
      <c r="D2008" s="27" t="s">
        <v>1224</v>
      </c>
      <c r="E2008" s="12"/>
      <c r="F2008" s="33">
        <v>2007</v>
      </c>
      <c r="G2008" s="956" t="s">
        <v>5270</v>
      </c>
      <c r="H2008" s="49" t="s">
        <v>1212</v>
      </c>
      <c r="I2008" s="583">
        <v>17478</v>
      </c>
      <c r="J2008" s="152">
        <v>0</v>
      </c>
    </row>
    <row r="2009" spans="1:10" ht="39" x14ac:dyDescent="0.25">
      <c r="A2009" s="123">
        <v>2066</v>
      </c>
      <c r="B2009" s="32"/>
      <c r="C2009" s="19"/>
      <c r="D2009" s="27" t="s">
        <v>1224</v>
      </c>
      <c r="E2009" s="12"/>
      <c r="F2009" s="33">
        <v>2007</v>
      </c>
      <c r="G2009" s="956" t="s">
        <v>5271</v>
      </c>
      <c r="H2009" s="49" t="s">
        <v>1212</v>
      </c>
      <c r="I2009" s="583">
        <v>17478</v>
      </c>
      <c r="J2009" s="152">
        <v>0</v>
      </c>
    </row>
    <row r="2010" spans="1:10" ht="39" x14ac:dyDescent="0.25">
      <c r="A2010" s="123">
        <v>2067</v>
      </c>
      <c r="B2010" s="32"/>
      <c r="C2010" s="19"/>
      <c r="D2010" s="27" t="s">
        <v>1144</v>
      </c>
      <c r="E2010" s="12"/>
      <c r="F2010" s="33">
        <v>2007</v>
      </c>
      <c r="G2010" s="956" t="s">
        <v>5268</v>
      </c>
      <c r="H2010" s="49" t="s">
        <v>1212</v>
      </c>
      <c r="I2010" s="583">
        <v>25447.200000000001</v>
      </c>
      <c r="J2010" s="125">
        <v>0</v>
      </c>
    </row>
    <row r="2011" spans="1:10" ht="39" x14ac:dyDescent="0.25">
      <c r="A2011" s="123">
        <v>2068</v>
      </c>
      <c r="B2011" s="32"/>
      <c r="C2011" s="19"/>
      <c r="D2011" s="27" t="s">
        <v>758</v>
      </c>
      <c r="E2011" s="12"/>
      <c r="F2011" s="33" t="s">
        <v>1068</v>
      </c>
      <c r="G2011" s="956" t="s">
        <v>4852</v>
      </c>
      <c r="H2011" s="49" t="s">
        <v>1212</v>
      </c>
      <c r="I2011" s="583">
        <v>96357.88</v>
      </c>
      <c r="J2011" s="152">
        <v>0</v>
      </c>
    </row>
    <row r="2012" spans="1:10" ht="39" x14ac:dyDescent="0.25">
      <c r="A2012" s="123">
        <v>2075</v>
      </c>
      <c r="B2012" s="32"/>
      <c r="C2012" s="19"/>
      <c r="D2012" s="27" t="s">
        <v>1226</v>
      </c>
      <c r="E2012" s="12"/>
      <c r="F2012" s="33" t="s">
        <v>135</v>
      </c>
      <c r="G2012" s="33">
        <v>1380164</v>
      </c>
      <c r="H2012" s="49" t="s">
        <v>1212</v>
      </c>
      <c r="I2012" s="583">
        <v>15904.8</v>
      </c>
      <c r="J2012" s="152">
        <v>0</v>
      </c>
    </row>
    <row r="2013" spans="1:10" ht="39" x14ac:dyDescent="0.25">
      <c r="A2013" s="123">
        <v>2082</v>
      </c>
      <c r="B2013" s="32"/>
      <c r="C2013" s="19"/>
      <c r="D2013" s="27" t="s">
        <v>1227</v>
      </c>
      <c r="E2013" s="12"/>
      <c r="F2013" s="33" t="s">
        <v>1192</v>
      </c>
      <c r="G2013" s="33">
        <v>30201666</v>
      </c>
      <c r="H2013" s="49" t="s">
        <v>1212</v>
      </c>
      <c r="I2013" s="583">
        <v>22425</v>
      </c>
      <c r="J2013" s="152">
        <v>0</v>
      </c>
    </row>
    <row r="2014" spans="1:10" ht="39" x14ac:dyDescent="0.25">
      <c r="A2014" s="123">
        <v>2084</v>
      </c>
      <c r="B2014" s="32"/>
      <c r="C2014" s="19"/>
      <c r="D2014" s="27" t="s">
        <v>1228</v>
      </c>
      <c r="E2014" s="12"/>
      <c r="F2014" s="33" t="s">
        <v>128</v>
      </c>
      <c r="G2014" s="956" t="s">
        <v>5260</v>
      </c>
      <c r="H2014" s="49" t="s">
        <v>1212</v>
      </c>
      <c r="I2014" s="583">
        <v>39453.97</v>
      </c>
      <c r="J2014" s="152">
        <v>0</v>
      </c>
    </row>
    <row r="2015" spans="1:10" ht="39" x14ac:dyDescent="0.25">
      <c r="A2015" s="123"/>
      <c r="B2015" s="32"/>
      <c r="C2015" s="19"/>
      <c r="D2015" s="27" t="s">
        <v>1229</v>
      </c>
      <c r="E2015" s="12"/>
      <c r="F2015" s="33">
        <v>2008</v>
      </c>
      <c r="G2015" s="956" t="s">
        <v>5274</v>
      </c>
      <c r="H2015" s="49" t="s">
        <v>1212</v>
      </c>
      <c r="I2015" s="583">
        <v>46445</v>
      </c>
      <c r="J2015" s="152">
        <v>0</v>
      </c>
    </row>
    <row r="2016" spans="1:10" ht="39" x14ac:dyDescent="0.25">
      <c r="A2016" s="123">
        <v>2088</v>
      </c>
      <c r="B2016" s="32"/>
      <c r="C2016" s="19"/>
      <c r="D2016" s="27" t="s">
        <v>1230</v>
      </c>
      <c r="E2016" s="12"/>
      <c r="F2016" s="33" t="s">
        <v>223</v>
      </c>
      <c r="G2016" s="956" t="s">
        <v>5275</v>
      </c>
      <c r="H2016" s="49" t="s">
        <v>1212</v>
      </c>
      <c r="I2016" s="583">
        <v>30740</v>
      </c>
      <c r="J2016" s="152">
        <v>0</v>
      </c>
    </row>
    <row r="2017" spans="1:10" ht="39" x14ac:dyDescent="0.25">
      <c r="A2017" s="123"/>
      <c r="B2017" s="32"/>
      <c r="C2017" s="19"/>
      <c r="D2017" s="27" t="s">
        <v>1231</v>
      </c>
      <c r="E2017" s="12"/>
      <c r="F2017" s="33">
        <v>2010</v>
      </c>
      <c r="G2017" s="956" t="s">
        <v>5277</v>
      </c>
      <c r="H2017" s="49" t="s">
        <v>1212</v>
      </c>
      <c r="I2017" s="1139" t="s">
        <v>5276</v>
      </c>
      <c r="J2017" s="152">
        <v>0</v>
      </c>
    </row>
    <row r="2018" spans="1:10" ht="39" x14ac:dyDescent="0.25">
      <c r="A2018" s="123">
        <v>2093</v>
      </c>
      <c r="B2018" s="32"/>
      <c r="C2018" s="19"/>
      <c r="D2018" s="27" t="s">
        <v>1232</v>
      </c>
      <c r="E2018" s="12"/>
      <c r="F2018" s="33" t="s">
        <v>238</v>
      </c>
      <c r="G2018" s="956" t="s">
        <v>5278</v>
      </c>
      <c r="H2018" s="49" t="s">
        <v>1212</v>
      </c>
      <c r="I2018" s="583">
        <v>10321.200000000001</v>
      </c>
      <c r="J2018" s="152">
        <v>0</v>
      </c>
    </row>
    <row r="2019" spans="1:10" ht="39" x14ac:dyDescent="0.25">
      <c r="A2019" s="123"/>
      <c r="B2019" s="32"/>
      <c r="C2019" s="19"/>
      <c r="D2019" s="27" t="s">
        <v>1233</v>
      </c>
      <c r="E2019" s="12"/>
      <c r="F2019" s="33">
        <v>2008</v>
      </c>
      <c r="G2019" s="956" t="s">
        <v>5279</v>
      </c>
      <c r="H2019" s="49" t="s">
        <v>1212</v>
      </c>
      <c r="I2019" s="583">
        <v>22900</v>
      </c>
      <c r="J2019" s="152">
        <v>0</v>
      </c>
    </row>
    <row r="2020" spans="1:10" ht="39" x14ac:dyDescent="0.25">
      <c r="A2020" s="123">
        <v>2095</v>
      </c>
      <c r="B2020" s="32"/>
      <c r="C2020" s="19"/>
      <c r="D2020" s="27" t="s">
        <v>1234</v>
      </c>
      <c r="E2020" s="12"/>
      <c r="F2020" s="33">
        <v>2007</v>
      </c>
      <c r="G2020" s="956" t="s">
        <v>5280</v>
      </c>
      <c r="H2020" s="49" t="s">
        <v>1212</v>
      </c>
      <c r="I2020" s="583">
        <v>45519</v>
      </c>
      <c r="J2020" s="152">
        <v>0</v>
      </c>
    </row>
    <row r="2021" spans="1:10" ht="39" x14ac:dyDescent="0.25">
      <c r="A2021" s="123">
        <v>2105</v>
      </c>
      <c r="B2021" s="32"/>
      <c r="C2021" s="19"/>
      <c r="D2021" s="27" t="s">
        <v>1235</v>
      </c>
      <c r="E2021" s="12"/>
      <c r="F2021" s="33" t="s">
        <v>135</v>
      </c>
      <c r="G2021" s="33">
        <v>30201360</v>
      </c>
      <c r="H2021" s="49" t="s">
        <v>1212</v>
      </c>
      <c r="I2021" s="583">
        <v>12097.8</v>
      </c>
      <c r="J2021" s="152">
        <v>0</v>
      </c>
    </row>
    <row r="2022" spans="1:10" ht="39" x14ac:dyDescent="0.25">
      <c r="A2022" s="123"/>
      <c r="B2022" s="32"/>
      <c r="C2022" s="19"/>
      <c r="D2022" s="27" t="s">
        <v>1236</v>
      </c>
      <c r="E2022" s="12"/>
      <c r="F2022" s="33">
        <v>2008</v>
      </c>
      <c r="G2022" s="956" t="s">
        <v>5259</v>
      </c>
      <c r="H2022" s="49" t="s">
        <v>1212</v>
      </c>
      <c r="I2022" s="583">
        <v>29600</v>
      </c>
      <c r="J2022" s="152">
        <v>0</v>
      </c>
    </row>
    <row r="2023" spans="1:10" ht="39" x14ac:dyDescent="0.25">
      <c r="A2023" s="123">
        <v>2107</v>
      </c>
      <c r="B2023" s="32"/>
      <c r="C2023" s="19"/>
      <c r="D2023" s="27" t="s">
        <v>949</v>
      </c>
      <c r="E2023" s="12"/>
      <c r="F2023" s="33" t="s">
        <v>1237</v>
      </c>
      <c r="G2023" s="951" t="s">
        <v>4736</v>
      </c>
      <c r="H2023" s="49" t="s">
        <v>1212</v>
      </c>
      <c r="I2023" s="583">
        <v>20027.7</v>
      </c>
      <c r="J2023" s="152">
        <v>0</v>
      </c>
    </row>
    <row r="2024" spans="1:10" ht="39" x14ac:dyDescent="0.25">
      <c r="A2024" s="123">
        <v>2111</v>
      </c>
      <c r="B2024" s="32"/>
      <c r="C2024" s="19"/>
      <c r="D2024" s="27" t="s">
        <v>441</v>
      </c>
      <c r="E2024" s="12"/>
      <c r="F2024" s="33" t="s">
        <v>1238</v>
      </c>
      <c r="G2024" s="951" t="s">
        <v>5257</v>
      </c>
      <c r="H2024" s="49" t="s">
        <v>1212</v>
      </c>
      <c r="I2024" s="583">
        <v>16103.18</v>
      </c>
      <c r="J2024" s="152">
        <v>0</v>
      </c>
    </row>
    <row r="2025" spans="1:10" ht="39" x14ac:dyDescent="0.25">
      <c r="A2025" s="123">
        <v>2112</v>
      </c>
      <c r="B2025" s="32"/>
      <c r="C2025" s="19"/>
      <c r="D2025" s="27" t="s">
        <v>1150</v>
      </c>
      <c r="E2025" s="12"/>
      <c r="F2025" s="33">
        <v>2007</v>
      </c>
      <c r="G2025" s="951" t="s">
        <v>5258</v>
      </c>
      <c r="H2025" s="49" t="s">
        <v>1212</v>
      </c>
      <c r="I2025" s="583">
        <v>10650</v>
      </c>
      <c r="J2025" s="152">
        <v>0</v>
      </c>
    </row>
    <row r="2026" spans="1:10" ht="39" x14ac:dyDescent="0.25">
      <c r="A2026" s="123"/>
      <c r="B2026" s="32"/>
      <c r="C2026" s="19"/>
      <c r="D2026" s="27" t="s">
        <v>1239</v>
      </c>
      <c r="E2026" s="12"/>
      <c r="F2026" s="33">
        <v>2014</v>
      </c>
      <c r="G2026" s="956" t="s">
        <v>5282</v>
      </c>
      <c r="H2026" s="49" t="s">
        <v>1212</v>
      </c>
      <c r="I2026" s="741">
        <v>55000</v>
      </c>
      <c r="J2026" s="153">
        <v>31428.639999999999</v>
      </c>
    </row>
    <row r="2027" spans="1:10" ht="39" x14ac:dyDescent="0.25">
      <c r="A2027" s="123"/>
      <c r="B2027" s="53"/>
      <c r="C2027" s="19"/>
      <c r="D2027" s="22" t="s">
        <v>1240</v>
      </c>
      <c r="E2027" s="12"/>
      <c r="F2027" s="4" t="s">
        <v>281</v>
      </c>
      <c r="G2027" s="950"/>
      <c r="H2027" s="49" t="s">
        <v>1212</v>
      </c>
      <c r="I2027" s="741">
        <v>10078</v>
      </c>
      <c r="J2027" s="153">
        <v>0</v>
      </c>
    </row>
    <row r="2028" spans="1:10" ht="39" x14ac:dyDescent="0.25">
      <c r="A2028" s="123"/>
      <c r="B2028" s="53"/>
      <c r="C2028" s="19"/>
      <c r="D2028" s="22" t="s">
        <v>237</v>
      </c>
      <c r="E2028" s="12"/>
      <c r="F2028" s="4" t="s">
        <v>281</v>
      </c>
      <c r="G2028" s="950"/>
      <c r="H2028" s="49" t="s">
        <v>1212</v>
      </c>
      <c r="I2028" s="741">
        <v>15488</v>
      </c>
      <c r="J2028" s="153">
        <v>0</v>
      </c>
    </row>
    <row r="2029" spans="1:10" ht="39" x14ac:dyDescent="0.25">
      <c r="A2029" s="123"/>
      <c r="B2029" s="32"/>
      <c r="C2029" s="19"/>
      <c r="D2029" s="27" t="s">
        <v>1241</v>
      </c>
      <c r="E2029" s="12"/>
      <c r="F2029" s="33">
        <v>2007</v>
      </c>
      <c r="G2029" s="956" t="s">
        <v>5283</v>
      </c>
      <c r="H2029" s="49" t="s">
        <v>1212</v>
      </c>
      <c r="I2029" s="741">
        <v>25500</v>
      </c>
      <c r="J2029" s="153">
        <v>0</v>
      </c>
    </row>
    <row r="2030" spans="1:10" ht="39" x14ac:dyDescent="0.25">
      <c r="A2030" s="123"/>
      <c r="B2030" s="32"/>
      <c r="C2030" s="19"/>
      <c r="D2030" s="27" t="s">
        <v>1242</v>
      </c>
      <c r="E2030" s="12"/>
      <c r="F2030" s="33">
        <v>2019</v>
      </c>
      <c r="G2030" s="33" t="s">
        <v>5289</v>
      </c>
      <c r="H2030" s="49" t="s">
        <v>1212</v>
      </c>
      <c r="I2030" s="741">
        <v>49560</v>
      </c>
      <c r="J2030" s="153">
        <v>0</v>
      </c>
    </row>
    <row r="2031" spans="1:10" ht="39" x14ac:dyDescent="0.25">
      <c r="A2031" s="123"/>
      <c r="B2031" s="32"/>
      <c r="C2031" s="19"/>
      <c r="D2031" s="27" t="s">
        <v>1243</v>
      </c>
      <c r="E2031" s="12"/>
      <c r="F2031" s="33">
        <v>2021</v>
      </c>
      <c r="G2031" s="33" t="s">
        <v>5310</v>
      </c>
      <c r="H2031" s="49" t="s">
        <v>1212</v>
      </c>
      <c r="I2031" s="741">
        <v>14700</v>
      </c>
      <c r="J2031" s="153">
        <v>0</v>
      </c>
    </row>
    <row r="2032" spans="1:10" ht="39" x14ac:dyDescent="0.25">
      <c r="A2032" s="123"/>
      <c r="B2032" s="32"/>
      <c r="C2032" s="19"/>
      <c r="D2032" s="27" t="s">
        <v>3165</v>
      </c>
      <c r="E2032" s="12"/>
      <c r="F2032" s="33">
        <v>2023</v>
      </c>
      <c r="G2032" s="33" t="s">
        <v>5286</v>
      </c>
      <c r="H2032" s="49" t="s">
        <v>1212</v>
      </c>
      <c r="I2032" s="741">
        <v>32000</v>
      </c>
      <c r="J2032" s="153">
        <v>0</v>
      </c>
    </row>
    <row r="2033" spans="1:10" ht="39" x14ac:dyDescent="0.25">
      <c r="A2033" s="123"/>
      <c r="B2033" s="32"/>
      <c r="C2033" s="19"/>
      <c r="D2033" s="27" t="s">
        <v>3164</v>
      </c>
      <c r="E2033" s="12"/>
      <c r="F2033" s="33">
        <v>2023</v>
      </c>
      <c r="G2033" s="33" t="s">
        <v>5287</v>
      </c>
      <c r="H2033" s="49" t="s">
        <v>1212</v>
      </c>
      <c r="I2033" s="741">
        <v>17000</v>
      </c>
      <c r="J2033" s="153">
        <v>0</v>
      </c>
    </row>
    <row r="2034" spans="1:10" ht="39" x14ac:dyDescent="0.25">
      <c r="A2034" s="123"/>
      <c r="B2034" s="32"/>
      <c r="C2034" s="19"/>
      <c r="D2034" s="27" t="s">
        <v>3162</v>
      </c>
      <c r="E2034" s="12"/>
      <c r="F2034" s="33">
        <v>2023</v>
      </c>
      <c r="G2034" s="33" t="s">
        <v>5322</v>
      </c>
      <c r="H2034" s="49" t="s">
        <v>1212</v>
      </c>
      <c r="I2034" s="741">
        <v>480250</v>
      </c>
      <c r="J2034" s="153">
        <v>377339.32</v>
      </c>
    </row>
    <row r="2035" spans="1:10" ht="39" x14ac:dyDescent="0.25">
      <c r="A2035" s="123"/>
      <c r="B2035" s="32"/>
      <c r="C2035" s="19"/>
      <c r="D2035" s="27" t="s">
        <v>3163</v>
      </c>
      <c r="E2035" s="12"/>
      <c r="F2035" s="33">
        <v>2023</v>
      </c>
      <c r="G2035" s="33" t="s">
        <v>5319</v>
      </c>
      <c r="H2035" s="49" t="s">
        <v>1212</v>
      </c>
      <c r="I2035" s="741">
        <v>11300</v>
      </c>
      <c r="J2035" s="153">
        <v>0</v>
      </c>
    </row>
    <row r="2036" spans="1:10" ht="15.75" customHeight="1" x14ac:dyDescent="0.25">
      <c r="A2036" s="123"/>
      <c r="B2036" s="10" t="s">
        <v>840</v>
      </c>
      <c r="C2036" s="16"/>
      <c r="D2036" s="16"/>
      <c r="E2036" s="12"/>
      <c r="F2036" s="12"/>
      <c r="G2036" s="12"/>
      <c r="H2036" s="44"/>
      <c r="I2036" s="25">
        <f>SUM(I1988:I2030)</f>
        <v>1079427.9900000002</v>
      </c>
      <c r="J2036" s="78">
        <f>SUM(J1989:J2030)</f>
        <v>86668.64</v>
      </c>
    </row>
    <row r="2037" spans="1:10" x14ac:dyDescent="0.25">
      <c r="A2037" s="147"/>
      <c r="B2037" s="51"/>
      <c r="C2037" s="16" t="s">
        <v>591</v>
      </c>
      <c r="D2037" s="16"/>
      <c r="E2037" s="12"/>
      <c r="F2037" s="12"/>
      <c r="G2037" s="12"/>
      <c r="H2037" s="44"/>
      <c r="I2037" s="28"/>
      <c r="J2037" s="14"/>
    </row>
    <row r="2038" spans="1:10" ht="39" x14ac:dyDescent="0.25">
      <c r="A2038" s="147"/>
      <c r="B2038" s="51"/>
      <c r="C2038" s="16"/>
      <c r="D2038" s="22" t="s">
        <v>3166</v>
      </c>
      <c r="E2038" s="12"/>
      <c r="F2038" s="12">
        <v>2023</v>
      </c>
      <c r="G2038" s="33" t="s">
        <v>5320</v>
      </c>
      <c r="H2038" s="49" t="s">
        <v>1212</v>
      </c>
      <c r="I2038" s="922">
        <v>18100</v>
      </c>
      <c r="J2038" s="14">
        <v>0</v>
      </c>
    </row>
    <row r="2039" spans="1:10" ht="39" x14ac:dyDescent="0.25">
      <c r="A2039" s="147"/>
      <c r="B2039" s="51"/>
      <c r="C2039" s="16"/>
      <c r="D2039" s="16" t="s">
        <v>3167</v>
      </c>
      <c r="E2039" s="12"/>
      <c r="F2039" s="12">
        <v>2023</v>
      </c>
      <c r="G2039" s="12" t="s">
        <v>5321</v>
      </c>
      <c r="H2039" s="49" t="s">
        <v>1212</v>
      </c>
      <c r="I2039" s="922">
        <v>15200</v>
      </c>
      <c r="J2039" s="14">
        <v>0</v>
      </c>
    </row>
    <row r="2040" spans="1:10" ht="39" x14ac:dyDescent="0.25">
      <c r="A2040" s="147"/>
      <c r="B2040" s="51"/>
      <c r="C2040" s="16"/>
      <c r="D2040" s="16" t="s">
        <v>1244</v>
      </c>
      <c r="E2040" s="12"/>
      <c r="F2040" s="12">
        <v>2021</v>
      </c>
      <c r="G2040" s="12">
        <v>3025020912</v>
      </c>
      <c r="H2040" s="49" t="s">
        <v>1212</v>
      </c>
      <c r="I2040" s="922">
        <v>10819.24</v>
      </c>
      <c r="J2040" s="14">
        <v>0</v>
      </c>
    </row>
    <row r="2041" spans="1:10" ht="39" x14ac:dyDescent="0.25">
      <c r="A2041" s="147"/>
      <c r="B2041" s="51"/>
      <c r="C2041" s="16"/>
      <c r="D2041" s="22" t="s">
        <v>1245</v>
      </c>
      <c r="E2041" s="12"/>
      <c r="F2041" s="12">
        <v>2021</v>
      </c>
      <c r="G2041" s="85" t="s">
        <v>5330</v>
      </c>
      <c r="H2041" s="49" t="s">
        <v>1212</v>
      </c>
      <c r="I2041" s="922">
        <v>14000</v>
      </c>
      <c r="J2041" s="14">
        <v>0</v>
      </c>
    </row>
    <row r="2042" spans="1:10" ht="39" x14ac:dyDescent="0.25">
      <c r="A2042" s="147"/>
      <c r="B2042" s="51"/>
      <c r="C2042" s="16"/>
      <c r="D2042" s="16" t="s">
        <v>1244</v>
      </c>
      <c r="E2042" s="12"/>
      <c r="F2042" s="12">
        <v>2021</v>
      </c>
      <c r="G2042" s="85" t="s">
        <v>5326</v>
      </c>
      <c r="H2042" s="49" t="s">
        <v>1212</v>
      </c>
      <c r="I2042" s="922">
        <v>10821.29</v>
      </c>
      <c r="J2042" s="14">
        <v>0</v>
      </c>
    </row>
    <row r="2043" spans="1:10" ht="39" x14ac:dyDescent="0.25">
      <c r="A2043" s="147"/>
      <c r="B2043" s="51"/>
      <c r="C2043" s="16"/>
      <c r="D2043" s="16" t="s">
        <v>1244</v>
      </c>
      <c r="E2043" s="12"/>
      <c r="F2043" s="12">
        <v>2021</v>
      </c>
      <c r="G2043" s="85" t="s">
        <v>5328</v>
      </c>
      <c r="H2043" s="49" t="s">
        <v>1212</v>
      </c>
      <c r="I2043" s="922">
        <v>10819.24</v>
      </c>
      <c r="J2043" s="14">
        <v>0</v>
      </c>
    </row>
    <row r="2044" spans="1:10" ht="39" x14ac:dyDescent="0.25">
      <c r="A2044" s="147"/>
      <c r="B2044" s="51"/>
      <c r="C2044" s="16"/>
      <c r="D2044" s="16" t="s">
        <v>1244</v>
      </c>
      <c r="E2044" s="12"/>
      <c r="F2044" s="12">
        <v>2021</v>
      </c>
      <c r="G2044" s="85" t="s">
        <v>5327</v>
      </c>
      <c r="H2044" s="49" t="s">
        <v>1212</v>
      </c>
      <c r="I2044" s="922">
        <v>10819.23</v>
      </c>
      <c r="J2044" s="14">
        <v>0</v>
      </c>
    </row>
    <row r="2045" spans="1:10" ht="39" x14ac:dyDescent="0.25">
      <c r="A2045" s="147"/>
      <c r="B2045" s="51"/>
      <c r="C2045" s="16"/>
      <c r="D2045" s="22" t="s">
        <v>1245</v>
      </c>
      <c r="E2045" s="12"/>
      <c r="F2045" s="12">
        <v>2021</v>
      </c>
      <c r="G2045" s="85" t="s">
        <v>5329</v>
      </c>
      <c r="H2045" s="49" t="s">
        <v>1212</v>
      </c>
      <c r="I2045" s="922">
        <v>14000</v>
      </c>
      <c r="J2045" s="14">
        <v>0</v>
      </c>
    </row>
    <row r="2046" spans="1:10" ht="39" x14ac:dyDescent="0.25">
      <c r="A2046" s="147"/>
      <c r="B2046" s="51"/>
      <c r="C2046" s="16"/>
      <c r="D2046" s="16" t="s">
        <v>1246</v>
      </c>
      <c r="E2046" s="12"/>
      <c r="F2046" s="12">
        <v>2019</v>
      </c>
      <c r="G2046" s="12" t="s">
        <v>5323</v>
      </c>
      <c r="H2046" s="49" t="s">
        <v>1212</v>
      </c>
      <c r="I2046" s="922">
        <v>11810.55</v>
      </c>
      <c r="J2046" s="14">
        <v>0</v>
      </c>
    </row>
    <row r="2047" spans="1:10" ht="39" x14ac:dyDescent="0.25">
      <c r="A2047" s="123"/>
      <c r="B2047" s="51"/>
      <c r="C2047" s="19"/>
      <c r="D2047" s="19" t="s">
        <v>1247</v>
      </c>
      <c r="E2047" s="52"/>
      <c r="F2047" s="19"/>
      <c r="G2047" s="108" t="s">
        <v>5293</v>
      </c>
      <c r="H2047" s="49" t="s">
        <v>1212</v>
      </c>
      <c r="I2047" s="922">
        <v>20700</v>
      </c>
      <c r="J2047" s="44">
        <v>0</v>
      </c>
    </row>
    <row r="2048" spans="1:10" ht="39" x14ac:dyDescent="0.25">
      <c r="A2048" s="123">
        <v>2117</v>
      </c>
      <c r="B2048" s="32"/>
      <c r="C2048" s="19"/>
      <c r="D2048" s="27" t="s">
        <v>1248</v>
      </c>
      <c r="E2048" s="12"/>
      <c r="F2048" s="33" t="s">
        <v>1249</v>
      </c>
      <c r="G2048" s="956" t="s">
        <v>5284</v>
      </c>
      <c r="H2048" s="49" t="s">
        <v>1212</v>
      </c>
      <c r="I2048" s="583">
        <v>13292.06</v>
      </c>
      <c r="J2048" s="152">
        <v>0</v>
      </c>
    </row>
    <row r="2049" spans="1:10" ht="39" x14ac:dyDescent="0.25">
      <c r="A2049" s="123"/>
      <c r="B2049" s="32"/>
      <c r="C2049" s="19"/>
      <c r="D2049" s="27" t="s">
        <v>1250</v>
      </c>
      <c r="E2049" s="12"/>
      <c r="F2049" s="33">
        <v>2008</v>
      </c>
      <c r="G2049" s="33">
        <v>1630083</v>
      </c>
      <c r="H2049" s="49" t="s">
        <v>1212</v>
      </c>
      <c r="I2049" s="583">
        <v>40000</v>
      </c>
      <c r="J2049" s="152">
        <v>0</v>
      </c>
    </row>
    <row r="2050" spans="1:10" ht="39" x14ac:dyDescent="0.25">
      <c r="A2050" s="123">
        <v>2120</v>
      </c>
      <c r="B2050" s="32"/>
      <c r="C2050" s="19"/>
      <c r="D2050" s="27" t="s">
        <v>1251</v>
      </c>
      <c r="E2050" s="12"/>
      <c r="F2050" s="33" t="s">
        <v>1252</v>
      </c>
      <c r="G2050" s="957" t="s">
        <v>5285</v>
      </c>
      <c r="H2050" s="49" t="s">
        <v>1212</v>
      </c>
      <c r="I2050" s="583">
        <v>13476.45</v>
      </c>
      <c r="J2050" s="152">
        <v>0</v>
      </c>
    </row>
    <row r="2051" spans="1:10" ht="39" x14ac:dyDescent="0.25">
      <c r="A2051" s="123"/>
      <c r="B2051" s="53"/>
      <c r="C2051" s="19"/>
      <c r="D2051" s="22" t="s">
        <v>1253</v>
      </c>
      <c r="E2051" s="12"/>
      <c r="F2051" s="4">
        <v>2018</v>
      </c>
      <c r="G2051" s="12" t="s">
        <v>5324</v>
      </c>
      <c r="H2051" s="49" t="s">
        <v>1212</v>
      </c>
      <c r="I2051" s="584">
        <v>12460</v>
      </c>
      <c r="J2051" s="152">
        <v>0</v>
      </c>
    </row>
    <row r="2052" spans="1:10" ht="39" x14ac:dyDescent="0.25">
      <c r="A2052" s="123"/>
      <c r="B2052" s="10"/>
      <c r="C2052" s="19"/>
      <c r="D2052" s="22" t="s">
        <v>1254</v>
      </c>
      <c r="E2052" s="12"/>
      <c r="F2052" s="12">
        <v>2018</v>
      </c>
      <c r="G2052" s="85" t="s">
        <v>5325</v>
      </c>
      <c r="H2052" s="49" t="s">
        <v>1212</v>
      </c>
      <c r="I2052" s="586">
        <v>19660</v>
      </c>
      <c r="J2052" s="14">
        <v>19660</v>
      </c>
    </row>
    <row r="2053" spans="1:10" x14ac:dyDescent="0.25">
      <c r="A2053" s="123"/>
      <c r="B2053" s="51"/>
      <c r="C2053" s="19"/>
      <c r="D2053" s="19"/>
      <c r="E2053" s="52"/>
      <c r="F2053" s="19"/>
      <c r="G2053" s="19"/>
      <c r="H2053" s="49"/>
      <c r="I2053" s="28"/>
      <c r="J2053" s="44"/>
    </row>
    <row r="2054" spans="1:10" ht="39" x14ac:dyDescent="0.25">
      <c r="A2054" s="123"/>
      <c r="B2054" s="51"/>
      <c r="C2054" s="19"/>
      <c r="D2054" s="19" t="s">
        <v>1255</v>
      </c>
      <c r="E2054" s="52"/>
      <c r="F2054" s="19"/>
      <c r="G2054" s="33" t="s">
        <v>5290</v>
      </c>
      <c r="H2054" s="49" t="s">
        <v>1212</v>
      </c>
      <c r="I2054" s="922">
        <v>400000</v>
      </c>
      <c r="J2054" s="44">
        <v>0</v>
      </c>
    </row>
    <row r="2055" spans="1:10" x14ac:dyDescent="0.25">
      <c r="A2055" s="123"/>
      <c r="B2055" s="51"/>
      <c r="C2055" s="19"/>
      <c r="D2055" s="19"/>
      <c r="E2055" s="52"/>
      <c r="F2055" s="19"/>
      <c r="G2055" s="19"/>
      <c r="H2055" s="49"/>
      <c r="I2055" s="160"/>
      <c r="J2055" s="150"/>
    </row>
    <row r="2056" spans="1:10" x14ac:dyDescent="0.25">
      <c r="A2056" s="123"/>
      <c r="B2056" s="51" t="s">
        <v>335</v>
      </c>
      <c r="C2056" s="16"/>
      <c r="D2056" s="16"/>
      <c r="E2056" s="12"/>
      <c r="F2056" s="12"/>
      <c r="G2056" s="12"/>
      <c r="H2056" s="44"/>
      <c r="I2056" s="160">
        <f>I2054+I2053+I2036</f>
        <v>1479427.9900000002</v>
      </c>
      <c r="J2056" s="78">
        <f>J2054+J2053+J2036</f>
        <v>86668.64</v>
      </c>
    </row>
    <row r="2057" spans="1:10" x14ac:dyDescent="0.25">
      <c r="A2057" s="123"/>
      <c r="B2057" s="51"/>
      <c r="C2057" s="16"/>
      <c r="D2057" s="16"/>
      <c r="E2057" s="12"/>
      <c r="F2057" s="12"/>
      <c r="G2057" s="2"/>
      <c r="H2057" s="160"/>
      <c r="I2057" s="78"/>
      <c r="J2057" s="19"/>
    </row>
    <row r="2058" spans="1:10" x14ac:dyDescent="0.25">
      <c r="A2058" s="161"/>
      <c r="B2058" s="10"/>
      <c r="C2058" s="11" t="s">
        <v>1256</v>
      </c>
      <c r="D2058" s="16"/>
      <c r="E2058" s="12"/>
      <c r="F2058" s="12"/>
      <c r="G2058" s="2"/>
      <c r="H2058" s="28"/>
      <c r="I2058" s="14"/>
      <c r="J2058" s="19"/>
    </row>
    <row r="2059" spans="1:10" x14ac:dyDescent="0.25">
      <c r="A2059" s="161"/>
      <c r="B2059" s="10"/>
      <c r="C2059" s="11"/>
      <c r="D2059" s="16"/>
      <c r="E2059" s="12"/>
      <c r="F2059" s="12"/>
      <c r="G2059" s="2"/>
      <c r="H2059" s="28"/>
      <c r="I2059" s="13"/>
      <c r="J2059" s="19"/>
    </row>
    <row r="2060" spans="1:10" ht="51.75" x14ac:dyDescent="0.25">
      <c r="A2060" s="161"/>
      <c r="B2060" s="10"/>
      <c r="C2060" s="11"/>
      <c r="D2060" s="16" t="s">
        <v>3240</v>
      </c>
      <c r="E2060" s="12"/>
      <c r="F2060" s="12">
        <v>2023</v>
      </c>
      <c r="G2060" s="12" t="s">
        <v>5407</v>
      </c>
      <c r="H2060" s="49" t="s">
        <v>1256</v>
      </c>
      <c r="I2060" s="586">
        <v>211000</v>
      </c>
      <c r="J2060" s="44">
        <v>211000</v>
      </c>
    </row>
    <row r="2061" spans="1:10" ht="51.75" x14ac:dyDescent="0.25">
      <c r="A2061" s="161"/>
      <c r="B2061" s="10"/>
      <c r="C2061" s="11"/>
      <c r="D2061" s="16" t="s">
        <v>3239</v>
      </c>
      <c r="E2061" s="12"/>
      <c r="F2061" s="12">
        <v>2023</v>
      </c>
      <c r="G2061" s="12" t="s">
        <v>5370</v>
      </c>
      <c r="H2061" s="49" t="s">
        <v>1256</v>
      </c>
      <c r="I2061" s="586">
        <v>11999</v>
      </c>
      <c r="J2061" s="44">
        <v>0</v>
      </c>
    </row>
    <row r="2062" spans="1:10" ht="51.75" x14ac:dyDescent="0.25">
      <c r="A2062" s="161"/>
      <c r="B2062" s="10"/>
      <c r="C2062" s="11"/>
      <c r="D2062" s="16" t="s">
        <v>3239</v>
      </c>
      <c r="E2062" s="12"/>
      <c r="F2062" s="12">
        <v>2023</v>
      </c>
      <c r="G2062" s="12" t="s">
        <v>5375</v>
      </c>
      <c r="H2062" s="49" t="s">
        <v>1256</v>
      </c>
      <c r="I2062" s="586">
        <v>11999</v>
      </c>
      <c r="J2062" s="44">
        <v>0</v>
      </c>
    </row>
    <row r="2063" spans="1:10" ht="51.75" x14ac:dyDescent="0.25">
      <c r="A2063" s="161"/>
      <c r="B2063" s="10"/>
      <c r="C2063" s="11"/>
      <c r="D2063" s="16" t="s">
        <v>3239</v>
      </c>
      <c r="E2063" s="12"/>
      <c r="F2063" s="12">
        <v>2023</v>
      </c>
      <c r="G2063" s="12" t="s">
        <v>5376</v>
      </c>
      <c r="H2063" s="49" t="s">
        <v>1256</v>
      </c>
      <c r="I2063" s="586">
        <v>11999</v>
      </c>
      <c r="J2063" s="44">
        <v>0</v>
      </c>
    </row>
    <row r="2064" spans="1:10" ht="51.75" x14ac:dyDescent="0.25">
      <c r="A2064" s="161"/>
      <c r="B2064" s="10"/>
      <c r="C2064" s="11"/>
      <c r="D2064" s="16" t="s">
        <v>3239</v>
      </c>
      <c r="E2064" s="12"/>
      <c r="F2064" s="12">
        <v>2023</v>
      </c>
      <c r="G2064" s="12" t="s">
        <v>5377</v>
      </c>
      <c r="H2064" s="49" t="s">
        <v>1256</v>
      </c>
      <c r="I2064" s="586">
        <v>11999</v>
      </c>
      <c r="J2064" s="44">
        <v>0</v>
      </c>
    </row>
    <row r="2065" spans="1:10" ht="51.75" x14ac:dyDescent="0.25">
      <c r="A2065" s="161"/>
      <c r="B2065" s="10"/>
      <c r="C2065" s="11"/>
      <c r="D2065" s="16" t="s">
        <v>3239</v>
      </c>
      <c r="E2065" s="12"/>
      <c r="F2065" s="12">
        <v>2023</v>
      </c>
      <c r="G2065" s="12" t="s">
        <v>5364</v>
      </c>
      <c r="H2065" s="49" t="s">
        <v>1256</v>
      </c>
      <c r="I2065" s="586">
        <v>11999</v>
      </c>
      <c r="J2065" s="44">
        <v>0</v>
      </c>
    </row>
    <row r="2066" spans="1:10" ht="51.75" x14ac:dyDescent="0.25">
      <c r="A2066" s="161"/>
      <c r="B2066" s="10"/>
      <c r="C2066" s="11"/>
      <c r="D2066" s="16" t="s">
        <v>1257</v>
      </c>
      <c r="E2066" s="12"/>
      <c r="F2066" s="12">
        <v>2022</v>
      </c>
      <c r="G2066" s="85" t="s">
        <v>5402</v>
      </c>
      <c r="H2066" s="49" t="s">
        <v>1256</v>
      </c>
      <c r="I2066" s="586">
        <v>66999</v>
      </c>
      <c r="J2066" s="44">
        <v>0</v>
      </c>
    </row>
    <row r="2067" spans="1:10" ht="51.75" x14ac:dyDescent="0.25">
      <c r="A2067" s="161"/>
      <c r="B2067" s="10"/>
      <c r="C2067" s="11"/>
      <c r="D2067" s="22" t="s">
        <v>1258</v>
      </c>
      <c r="E2067" s="12"/>
      <c r="F2067" s="12">
        <v>2022</v>
      </c>
      <c r="G2067" s="85" t="s">
        <v>5374</v>
      </c>
      <c r="H2067" s="49" t="s">
        <v>1256</v>
      </c>
      <c r="I2067" s="586">
        <v>203632.67</v>
      </c>
      <c r="J2067" s="19">
        <v>178178.57</v>
      </c>
    </row>
    <row r="2068" spans="1:10" ht="51.75" x14ac:dyDescent="0.25">
      <c r="A2068" s="161"/>
      <c r="B2068" s="10"/>
      <c r="C2068" s="11"/>
      <c r="D2068" s="22" t="s">
        <v>1259</v>
      </c>
      <c r="E2068" s="12"/>
      <c r="F2068" s="12">
        <v>2021</v>
      </c>
      <c r="G2068" s="85" t="s">
        <v>5362</v>
      </c>
      <c r="H2068" s="49" t="s">
        <v>1256</v>
      </c>
      <c r="I2068" s="586">
        <v>41999</v>
      </c>
      <c r="J2068" s="44">
        <v>0</v>
      </c>
    </row>
    <row r="2069" spans="1:10" ht="51.75" x14ac:dyDescent="0.25">
      <c r="A2069" s="161"/>
      <c r="B2069" s="10"/>
      <c r="C2069" s="11"/>
      <c r="D2069" s="22" t="s">
        <v>3242</v>
      </c>
      <c r="E2069" s="12"/>
      <c r="F2069" s="12">
        <v>2020</v>
      </c>
      <c r="G2069" s="12"/>
      <c r="H2069" s="49" t="s">
        <v>1256</v>
      </c>
      <c r="I2069" s="586">
        <v>22999</v>
      </c>
      <c r="J2069" s="44">
        <v>0</v>
      </c>
    </row>
    <row r="2070" spans="1:10" ht="51.75" x14ac:dyDescent="0.25">
      <c r="A2070" s="161"/>
      <c r="B2070" s="10"/>
      <c r="C2070" s="11"/>
      <c r="D2070" s="22" t="s">
        <v>1260</v>
      </c>
      <c r="E2070" s="12"/>
      <c r="F2070" s="12">
        <v>2019</v>
      </c>
      <c r="G2070" s="85" t="s">
        <v>5359</v>
      </c>
      <c r="H2070" s="49" t="s">
        <v>1256</v>
      </c>
      <c r="I2070" s="586">
        <v>22999</v>
      </c>
      <c r="J2070" s="44">
        <v>0</v>
      </c>
    </row>
    <row r="2071" spans="1:10" ht="51.75" x14ac:dyDescent="0.25">
      <c r="A2071" s="161"/>
      <c r="B2071" s="10"/>
      <c r="C2071" s="11"/>
      <c r="D2071" s="22" t="s">
        <v>1260</v>
      </c>
      <c r="E2071" s="12"/>
      <c r="F2071" s="12">
        <v>2019</v>
      </c>
      <c r="G2071" s="85" t="s">
        <v>5358</v>
      </c>
      <c r="H2071" s="49" t="s">
        <v>1256</v>
      </c>
      <c r="I2071" s="586">
        <v>25935</v>
      </c>
      <c r="J2071" s="44">
        <v>0</v>
      </c>
    </row>
    <row r="2072" spans="1:10" ht="51.75" x14ac:dyDescent="0.25">
      <c r="A2072" s="161"/>
      <c r="B2072" s="10"/>
      <c r="C2072" s="11"/>
      <c r="D2072" s="22" t="s">
        <v>1261</v>
      </c>
      <c r="E2072" s="12"/>
      <c r="F2072" s="12">
        <v>2019</v>
      </c>
      <c r="G2072" s="85" t="s">
        <v>5378</v>
      </c>
      <c r="H2072" s="49" t="s">
        <v>1256</v>
      </c>
      <c r="I2072" s="586">
        <v>21999</v>
      </c>
      <c r="J2072" s="44">
        <v>0</v>
      </c>
    </row>
    <row r="2073" spans="1:10" ht="51.75" x14ac:dyDescent="0.25">
      <c r="A2073" s="123"/>
      <c r="B2073" s="51"/>
      <c r="C2073" s="19"/>
      <c r="D2073" s="16" t="s">
        <v>1262</v>
      </c>
      <c r="E2073" s="12"/>
      <c r="F2073" s="12">
        <v>2019</v>
      </c>
      <c r="G2073" s="85" t="s">
        <v>5395</v>
      </c>
      <c r="H2073" s="49" t="s">
        <v>1256</v>
      </c>
      <c r="I2073" s="942">
        <v>19599</v>
      </c>
      <c r="J2073" s="151">
        <v>0</v>
      </c>
    </row>
    <row r="2074" spans="1:10" ht="51.75" x14ac:dyDescent="0.25">
      <c r="A2074" s="123"/>
      <c r="B2074" s="51"/>
      <c r="C2074" s="19"/>
      <c r="D2074" s="16" t="s">
        <v>1263</v>
      </c>
      <c r="E2074" s="12"/>
      <c r="F2074" s="12">
        <v>2019</v>
      </c>
      <c r="G2074" s="85" t="s">
        <v>5371</v>
      </c>
      <c r="H2074" s="49" t="s">
        <v>1256</v>
      </c>
      <c r="I2074" s="942">
        <v>42617</v>
      </c>
      <c r="J2074" s="151">
        <v>0</v>
      </c>
    </row>
    <row r="2075" spans="1:10" ht="51.75" x14ac:dyDescent="0.25">
      <c r="A2075" s="123"/>
      <c r="B2075" s="32"/>
      <c r="C2075" s="19"/>
      <c r="D2075" s="27" t="s">
        <v>1264</v>
      </c>
      <c r="E2075" s="12"/>
      <c r="F2075" s="33">
        <v>2008</v>
      </c>
      <c r="G2075" s="959" t="s">
        <v>5340</v>
      </c>
      <c r="H2075" s="49" t="s">
        <v>1256</v>
      </c>
      <c r="I2075" s="741">
        <v>49254</v>
      </c>
      <c r="J2075" s="153">
        <v>0</v>
      </c>
    </row>
    <row r="2076" spans="1:10" ht="51.75" x14ac:dyDescent="0.25">
      <c r="A2076" s="123">
        <v>2165</v>
      </c>
      <c r="B2076" s="32"/>
      <c r="C2076" s="19"/>
      <c r="D2076" s="27" t="s">
        <v>127</v>
      </c>
      <c r="E2076" s="12"/>
      <c r="F2076" s="33" t="s">
        <v>128</v>
      </c>
      <c r="G2076" s="959" t="s">
        <v>5337</v>
      </c>
      <c r="H2076" s="49" t="s">
        <v>1256</v>
      </c>
      <c r="I2076" s="741">
        <v>17439.03</v>
      </c>
      <c r="J2076" s="153">
        <v>0</v>
      </c>
    </row>
    <row r="2077" spans="1:10" ht="51.75" x14ac:dyDescent="0.25">
      <c r="A2077" s="123">
        <v>2166</v>
      </c>
      <c r="B2077" s="32"/>
      <c r="C2077" s="19"/>
      <c r="D2077" s="27" t="s">
        <v>127</v>
      </c>
      <c r="E2077" s="12"/>
      <c r="F2077" s="33" t="s">
        <v>128</v>
      </c>
      <c r="G2077" s="959" t="s">
        <v>5338</v>
      </c>
      <c r="H2077" s="49" t="s">
        <v>1256</v>
      </c>
      <c r="I2077" s="1223">
        <v>16476.93</v>
      </c>
      <c r="J2077" s="154">
        <v>0</v>
      </c>
    </row>
    <row r="2078" spans="1:10" ht="51.75" x14ac:dyDescent="0.25">
      <c r="A2078" s="123">
        <v>2167</v>
      </c>
      <c r="B2078" s="32"/>
      <c r="C2078" s="19"/>
      <c r="D2078" s="27" t="s">
        <v>1144</v>
      </c>
      <c r="E2078" s="12"/>
      <c r="F2078" s="33">
        <v>2007</v>
      </c>
      <c r="G2078" s="959" t="s">
        <v>4849</v>
      </c>
      <c r="H2078" s="49" t="s">
        <v>1256</v>
      </c>
      <c r="I2078" s="1223">
        <v>25447.200000000001</v>
      </c>
      <c r="J2078" s="154">
        <v>0</v>
      </c>
    </row>
    <row r="2079" spans="1:10" ht="51.75" x14ac:dyDescent="0.25">
      <c r="A2079" s="123"/>
      <c r="B2079" s="32"/>
      <c r="C2079" s="19"/>
      <c r="D2079" s="27" t="s">
        <v>1265</v>
      </c>
      <c r="E2079" s="12"/>
      <c r="F2079" s="33">
        <v>2008</v>
      </c>
      <c r="G2079" s="959" t="s">
        <v>5342</v>
      </c>
      <c r="H2079" s="49" t="s">
        <v>1256</v>
      </c>
      <c r="I2079" s="1223">
        <v>26816</v>
      </c>
      <c r="J2079" s="154">
        <v>0</v>
      </c>
    </row>
    <row r="2080" spans="1:10" ht="51.75" x14ac:dyDescent="0.25">
      <c r="A2080" s="123"/>
      <c r="B2080" s="32"/>
      <c r="C2080" s="19"/>
      <c r="D2080" s="27" t="s">
        <v>37</v>
      </c>
      <c r="E2080" s="12"/>
      <c r="F2080" s="33">
        <v>2012</v>
      </c>
      <c r="G2080" s="959" t="s">
        <v>5335</v>
      </c>
      <c r="H2080" s="49" t="s">
        <v>1256</v>
      </c>
      <c r="I2080" s="583">
        <v>20000</v>
      </c>
      <c r="J2080" s="152">
        <v>0</v>
      </c>
    </row>
    <row r="2081" spans="1:10" ht="51.75" x14ac:dyDescent="0.25">
      <c r="A2081" s="123"/>
      <c r="B2081" s="32"/>
      <c r="C2081" s="19"/>
      <c r="D2081" s="27" t="s">
        <v>1266</v>
      </c>
      <c r="E2081" s="12"/>
      <c r="F2081" s="33">
        <v>2012</v>
      </c>
      <c r="G2081" s="1206" t="s">
        <v>7074</v>
      </c>
      <c r="H2081" s="49" t="s">
        <v>1256</v>
      </c>
      <c r="I2081" s="583">
        <v>20000</v>
      </c>
      <c r="J2081" s="152">
        <v>0</v>
      </c>
    </row>
    <row r="2082" spans="1:10" ht="51.75" x14ac:dyDescent="0.25">
      <c r="A2082" s="123">
        <v>2172</v>
      </c>
      <c r="B2082" s="32"/>
      <c r="C2082" s="19"/>
      <c r="D2082" s="27" t="s">
        <v>1267</v>
      </c>
      <c r="E2082" s="12"/>
      <c r="F2082" s="33" t="s">
        <v>1268</v>
      </c>
      <c r="G2082" s="959" t="s">
        <v>5341</v>
      </c>
      <c r="H2082" s="49" t="s">
        <v>1256</v>
      </c>
      <c r="I2082" s="583">
        <v>17000</v>
      </c>
      <c r="J2082" s="152">
        <v>0</v>
      </c>
    </row>
    <row r="2083" spans="1:10" ht="51.75" x14ac:dyDescent="0.25">
      <c r="A2083" s="123"/>
      <c r="B2083" s="32"/>
      <c r="C2083" s="19"/>
      <c r="D2083" s="27" t="s">
        <v>1269</v>
      </c>
      <c r="E2083" s="12"/>
      <c r="F2083" s="33">
        <v>2008</v>
      </c>
      <c r="G2083" s="959" t="s">
        <v>5070</v>
      </c>
      <c r="H2083" s="49" t="s">
        <v>1256</v>
      </c>
      <c r="I2083" s="583">
        <v>15710</v>
      </c>
      <c r="J2083" s="152">
        <v>0</v>
      </c>
    </row>
    <row r="2084" spans="1:10" ht="51.75" x14ac:dyDescent="0.25">
      <c r="A2084" s="123">
        <v>2176</v>
      </c>
      <c r="B2084" s="32"/>
      <c r="C2084" s="27"/>
      <c r="D2084" s="27" t="s">
        <v>237</v>
      </c>
      <c r="E2084" s="12"/>
      <c r="F2084" s="33" t="s">
        <v>585</v>
      </c>
      <c r="G2084" s="959" t="s">
        <v>5344</v>
      </c>
      <c r="H2084" s="49" t="s">
        <v>1256</v>
      </c>
      <c r="I2084" s="583">
        <v>11537</v>
      </c>
      <c r="J2084" s="152">
        <v>0</v>
      </c>
    </row>
    <row r="2085" spans="1:10" ht="51.75" x14ac:dyDescent="0.25">
      <c r="A2085" s="123"/>
      <c r="B2085" s="32"/>
      <c r="C2085" s="27"/>
      <c r="D2085" s="27" t="s">
        <v>1270</v>
      </c>
      <c r="E2085" s="12"/>
      <c r="F2085" s="33">
        <v>2013</v>
      </c>
      <c r="G2085" s="959" t="s">
        <v>5343</v>
      </c>
      <c r="H2085" s="49" t="s">
        <v>1256</v>
      </c>
      <c r="I2085" s="583">
        <v>12000</v>
      </c>
      <c r="J2085" s="152">
        <v>0</v>
      </c>
    </row>
    <row r="2086" spans="1:10" ht="51.75" x14ac:dyDescent="0.25">
      <c r="A2086" s="123"/>
      <c r="B2086" s="53"/>
      <c r="C2086" s="22"/>
      <c r="D2086" s="22" t="s">
        <v>1271</v>
      </c>
      <c r="E2086" s="12"/>
      <c r="F2086" s="86">
        <v>39958</v>
      </c>
      <c r="G2086" s="958" t="s">
        <v>5345</v>
      </c>
      <c r="H2086" s="49" t="s">
        <v>1256</v>
      </c>
      <c r="I2086" s="584">
        <v>18300</v>
      </c>
      <c r="J2086" s="152">
        <v>0</v>
      </c>
    </row>
    <row r="2087" spans="1:10" ht="51.75" x14ac:dyDescent="0.25">
      <c r="A2087" s="123"/>
      <c r="B2087" s="42"/>
      <c r="C2087" s="22"/>
      <c r="D2087" s="22" t="s">
        <v>1272</v>
      </c>
      <c r="E2087" s="12"/>
      <c r="F2087" s="86">
        <v>39231</v>
      </c>
      <c r="G2087" s="958" t="s">
        <v>5348</v>
      </c>
      <c r="H2087" s="49" t="s">
        <v>1256</v>
      </c>
      <c r="I2087" s="584">
        <v>12287</v>
      </c>
      <c r="J2087" s="152">
        <v>0</v>
      </c>
    </row>
    <row r="2088" spans="1:10" ht="51.75" x14ac:dyDescent="0.25">
      <c r="A2088" s="123"/>
      <c r="B2088" s="53"/>
      <c r="C2088" s="19"/>
      <c r="D2088" s="22" t="s">
        <v>1273</v>
      </c>
      <c r="E2088" s="12"/>
      <c r="F2088" s="4">
        <v>2013</v>
      </c>
      <c r="G2088" s="4" t="s">
        <v>5349</v>
      </c>
      <c r="H2088" s="49" t="s">
        <v>1256</v>
      </c>
      <c r="I2088" s="584">
        <v>65740</v>
      </c>
      <c r="J2088" s="152">
        <v>0</v>
      </c>
    </row>
    <row r="2089" spans="1:10" ht="51.75" x14ac:dyDescent="0.25">
      <c r="A2089" s="123"/>
      <c r="B2089" s="53"/>
      <c r="C2089" s="19"/>
      <c r="D2089" s="22" t="s">
        <v>1274</v>
      </c>
      <c r="E2089" s="12"/>
      <c r="F2089" s="4">
        <v>2013</v>
      </c>
      <c r="G2089" s="4">
        <v>1012450</v>
      </c>
      <c r="H2089" s="49" t="s">
        <v>1256</v>
      </c>
      <c r="I2089" s="584">
        <v>14200.76</v>
      </c>
      <c r="J2089" s="152">
        <v>0</v>
      </c>
    </row>
    <row r="2090" spans="1:10" ht="51.75" x14ac:dyDescent="0.25">
      <c r="A2090" s="123"/>
      <c r="B2090" s="53"/>
      <c r="C2090" s="19"/>
      <c r="D2090" s="22" t="s">
        <v>1150</v>
      </c>
      <c r="E2090" s="12"/>
      <c r="F2090" s="4">
        <v>2013</v>
      </c>
      <c r="G2090" s="4" t="s">
        <v>5351</v>
      </c>
      <c r="H2090" s="49" t="s">
        <v>1256</v>
      </c>
      <c r="I2090" s="584">
        <v>15200</v>
      </c>
      <c r="J2090" s="152">
        <v>0</v>
      </c>
    </row>
    <row r="2091" spans="1:10" ht="51.75" x14ac:dyDescent="0.25">
      <c r="A2091" s="123"/>
      <c r="B2091" s="53"/>
      <c r="C2091" s="19"/>
      <c r="D2091" s="22" t="s">
        <v>1275</v>
      </c>
      <c r="E2091" s="12"/>
      <c r="F2091" s="4">
        <v>2013</v>
      </c>
      <c r="G2091" s="4" t="s">
        <v>5350</v>
      </c>
      <c r="H2091" s="49" t="s">
        <v>1256</v>
      </c>
      <c r="I2091" s="584">
        <v>31500</v>
      </c>
      <c r="J2091" s="152">
        <v>0</v>
      </c>
    </row>
    <row r="2092" spans="1:10" ht="51.75" x14ac:dyDescent="0.25">
      <c r="A2092" s="123"/>
      <c r="B2092" s="10"/>
      <c r="C2092" s="19"/>
      <c r="D2092" s="16" t="s">
        <v>288</v>
      </c>
      <c r="E2092" s="12">
        <v>1</v>
      </c>
      <c r="F2092" s="12">
        <v>2016</v>
      </c>
      <c r="G2092" s="85" t="s">
        <v>5352</v>
      </c>
      <c r="H2092" s="49" t="s">
        <v>1256</v>
      </c>
      <c r="I2092" s="922">
        <v>12999</v>
      </c>
      <c r="J2092" s="14">
        <v>0</v>
      </c>
    </row>
    <row r="2093" spans="1:10" ht="51.75" x14ac:dyDescent="0.25">
      <c r="A2093" s="123"/>
      <c r="B2093" s="10"/>
      <c r="C2093" s="19"/>
      <c r="D2093" s="16" t="s">
        <v>1276</v>
      </c>
      <c r="E2093" s="12">
        <v>1</v>
      </c>
      <c r="F2093" s="12">
        <v>2016</v>
      </c>
      <c r="G2093" s="85" t="s">
        <v>5353</v>
      </c>
      <c r="H2093" s="49" t="s">
        <v>1256</v>
      </c>
      <c r="I2093" s="922">
        <v>17449</v>
      </c>
      <c r="J2093" s="14">
        <v>0</v>
      </c>
    </row>
    <row r="2094" spans="1:10" ht="51.75" x14ac:dyDescent="0.25">
      <c r="A2094" s="123"/>
      <c r="B2094" s="32"/>
      <c r="C2094" s="19"/>
      <c r="D2094" s="27" t="s">
        <v>139</v>
      </c>
      <c r="E2094" s="12">
        <v>1</v>
      </c>
      <c r="F2094" s="33" t="s">
        <v>503</v>
      </c>
      <c r="G2094" s="959" t="s">
        <v>5354</v>
      </c>
      <c r="H2094" s="49" t="s">
        <v>1256</v>
      </c>
      <c r="I2094" s="583">
        <v>12019</v>
      </c>
      <c r="J2094" s="152">
        <v>0</v>
      </c>
    </row>
    <row r="2095" spans="1:10" ht="51.75" x14ac:dyDescent="0.25">
      <c r="A2095" s="123"/>
      <c r="B2095" s="32"/>
      <c r="C2095" s="19"/>
      <c r="D2095" s="27" t="s">
        <v>1277</v>
      </c>
      <c r="E2095" s="12">
        <v>1</v>
      </c>
      <c r="F2095" s="33" t="s">
        <v>1278</v>
      </c>
      <c r="G2095" s="959" t="s">
        <v>5356</v>
      </c>
      <c r="H2095" s="49" t="s">
        <v>1256</v>
      </c>
      <c r="I2095" s="583">
        <v>11850</v>
      </c>
      <c r="J2095" s="152">
        <v>0</v>
      </c>
    </row>
    <row r="2096" spans="1:10" ht="51.75" x14ac:dyDescent="0.25">
      <c r="A2096" s="123"/>
      <c r="B2096" s="53"/>
      <c r="C2096" s="19"/>
      <c r="D2096" s="22" t="s">
        <v>1279</v>
      </c>
      <c r="E2096" s="12"/>
      <c r="F2096" s="4" t="s">
        <v>135</v>
      </c>
      <c r="G2096" s="958" t="s">
        <v>5357</v>
      </c>
      <c r="H2096" s="49" t="s">
        <v>1256</v>
      </c>
      <c r="I2096" s="584">
        <v>10017</v>
      </c>
      <c r="J2096" s="152">
        <v>0</v>
      </c>
    </row>
    <row r="2097" spans="1:10" ht="51.75" x14ac:dyDescent="0.25">
      <c r="A2097" s="123"/>
      <c r="B2097" s="32"/>
      <c r="C2097" s="19"/>
      <c r="D2097" s="27" t="s">
        <v>939</v>
      </c>
      <c r="E2097" s="12"/>
      <c r="F2097" s="33"/>
      <c r="G2097" s="959" t="s">
        <v>5355</v>
      </c>
      <c r="H2097" s="49" t="s">
        <v>1256</v>
      </c>
      <c r="I2097" s="583">
        <v>25447.23</v>
      </c>
      <c r="J2097" s="152">
        <v>0</v>
      </c>
    </row>
    <row r="2098" spans="1:10" ht="51.75" x14ac:dyDescent="0.25">
      <c r="A2098" s="123"/>
      <c r="B2098" s="32"/>
      <c r="C2098" s="19"/>
      <c r="D2098" s="27" t="s">
        <v>1280</v>
      </c>
      <c r="E2098" s="12">
        <v>1</v>
      </c>
      <c r="F2098" s="33">
        <v>2007</v>
      </c>
      <c r="G2098" s="959" t="s">
        <v>5336</v>
      </c>
      <c r="H2098" s="49" t="s">
        <v>1256</v>
      </c>
      <c r="I2098" s="583">
        <v>21230.799999999999</v>
      </c>
      <c r="J2098" s="152">
        <v>0</v>
      </c>
    </row>
    <row r="2099" spans="1:10" ht="51.75" x14ac:dyDescent="0.25">
      <c r="A2099" s="123"/>
      <c r="B2099" s="32"/>
      <c r="C2099" s="19"/>
      <c r="D2099" s="27" t="s">
        <v>1281</v>
      </c>
      <c r="E2099" s="12">
        <v>1</v>
      </c>
      <c r="F2099" s="33">
        <v>2010</v>
      </c>
      <c r="G2099" s="959" t="s">
        <v>5346</v>
      </c>
      <c r="H2099" s="49" t="s">
        <v>1256</v>
      </c>
      <c r="I2099" s="583">
        <v>13300</v>
      </c>
      <c r="J2099" s="152">
        <v>0</v>
      </c>
    </row>
    <row r="2100" spans="1:10" ht="51.75" x14ac:dyDescent="0.25">
      <c r="A2100" s="123"/>
      <c r="B2100" s="32"/>
      <c r="C2100" s="19"/>
      <c r="D2100" s="27" t="s">
        <v>137</v>
      </c>
      <c r="E2100" s="12">
        <v>1</v>
      </c>
      <c r="F2100" s="33" t="s">
        <v>585</v>
      </c>
      <c r="G2100" s="959" t="s">
        <v>5347</v>
      </c>
      <c r="H2100" s="49" t="s">
        <v>1256</v>
      </c>
      <c r="I2100" s="583">
        <v>10239.92</v>
      </c>
      <c r="J2100" s="152">
        <v>0</v>
      </c>
    </row>
    <row r="2101" spans="1:10" ht="51.75" x14ac:dyDescent="0.25">
      <c r="A2101" s="123"/>
      <c r="B2101" s="32"/>
      <c r="C2101" s="19"/>
      <c r="D2101" s="27" t="s">
        <v>1274</v>
      </c>
      <c r="E2101" s="12">
        <v>1</v>
      </c>
      <c r="F2101" s="33" t="s">
        <v>135</v>
      </c>
      <c r="G2101" s="959" t="s">
        <v>5339</v>
      </c>
      <c r="H2101" s="49" t="s">
        <v>1256</v>
      </c>
      <c r="I2101" s="583">
        <v>13839.15</v>
      </c>
      <c r="J2101" s="152">
        <v>0</v>
      </c>
    </row>
    <row r="2102" spans="1:10" ht="51.75" x14ac:dyDescent="0.25">
      <c r="A2102" s="123"/>
      <c r="B2102" s="32"/>
      <c r="C2102" s="19"/>
      <c r="D2102" s="27" t="s">
        <v>966</v>
      </c>
      <c r="E2102" s="12"/>
      <c r="F2102" s="33">
        <v>2022</v>
      </c>
      <c r="G2102" s="85" t="s">
        <v>5384</v>
      </c>
      <c r="H2102" s="49" t="s">
        <v>1256</v>
      </c>
      <c r="I2102" s="583">
        <v>11999</v>
      </c>
      <c r="J2102" s="152">
        <v>0</v>
      </c>
    </row>
    <row r="2103" spans="1:10" ht="51.75" x14ac:dyDescent="0.25">
      <c r="A2103" s="123"/>
      <c r="B2103" s="32"/>
      <c r="C2103" s="19"/>
      <c r="D2103" s="27" t="s">
        <v>1282</v>
      </c>
      <c r="E2103" s="12"/>
      <c r="F2103" s="33">
        <v>2021</v>
      </c>
      <c r="G2103" s="85" t="s">
        <v>5363</v>
      </c>
      <c r="H2103" s="49" t="s">
        <v>1256</v>
      </c>
      <c r="I2103" s="583">
        <v>18500</v>
      </c>
      <c r="J2103" s="152">
        <v>0</v>
      </c>
    </row>
    <row r="2104" spans="1:10" ht="51.75" x14ac:dyDescent="0.25">
      <c r="A2104" s="123"/>
      <c r="B2104" s="32"/>
      <c r="C2104" s="19"/>
      <c r="D2104" s="27" t="s">
        <v>1282</v>
      </c>
      <c r="E2104" s="12"/>
      <c r="F2104" s="33">
        <v>2021</v>
      </c>
      <c r="G2104" s="85" t="s">
        <v>5366</v>
      </c>
      <c r="H2104" s="49" t="s">
        <v>1256</v>
      </c>
      <c r="I2104" s="583">
        <v>18500</v>
      </c>
      <c r="J2104" s="152">
        <v>0</v>
      </c>
    </row>
    <row r="2105" spans="1:10" ht="51.75" x14ac:dyDescent="0.25">
      <c r="A2105" s="123"/>
      <c r="B2105" s="32"/>
      <c r="C2105" s="19"/>
      <c r="D2105" s="27" t="s">
        <v>1282</v>
      </c>
      <c r="E2105" s="12"/>
      <c r="F2105" s="33">
        <v>2021</v>
      </c>
      <c r="G2105" s="85" t="s">
        <v>5368</v>
      </c>
      <c r="H2105" s="49" t="s">
        <v>1256</v>
      </c>
      <c r="I2105" s="583">
        <v>18500</v>
      </c>
      <c r="J2105" s="152">
        <v>0</v>
      </c>
    </row>
    <row r="2106" spans="1:10" ht="51.75" x14ac:dyDescent="0.25">
      <c r="A2106" s="123"/>
      <c r="B2106" s="32"/>
      <c r="C2106" s="19"/>
      <c r="D2106" s="27" t="s">
        <v>1282</v>
      </c>
      <c r="E2106" s="12"/>
      <c r="F2106" s="33">
        <v>2021</v>
      </c>
      <c r="G2106" s="85" t="s">
        <v>5369</v>
      </c>
      <c r="H2106" s="49" t="s">
        <v>1256</v>
      </c>
      <c r="I2106" s="583">
        <v>18500</v>
      </c>
      <c r="J2106" s="152">
        <v>0</v>
      </c>
    </row>
    <row r="2107" spans="1:10" ht="51.75" x14ac:dyDescent="0.25">
      <c r="A2107" s="123"/>
      <c r="B2107" s="32"/>
      <c r="C2107" s="19"/>
      <c r="D2107" s="27" t="s">
        <v>1283</v>
      </c>
      <c r="E2107" s="12">
        <v>1</v>
      </c>
      <c r="F2107" s="33">
        <v>2018</v>
      </c>
      <c r="G2107" s="85" t="s">
        <v>5367</v>
      </c>
      <c r="H2107" s="49" t="s">
        <v>1256</v>
      </c>
      <c r="I2107" s="583">
        <v>22600</v>
      </c>
      <c r="J2107" s="152">
        <v>0</v>
      </c>
    </row>
    <row r="2108" spans="1:10" ht="51.75" x14ac:dyDescent="0.25">
      <c r="A2108" s="123"/>
      <c r="B2108" s="32"/>
      <c r="C2108" s="19"/>
      <c r="D2108" s="27" t="s">
        <v>1284</v>
      </c>
      <c r="E2108" s="12"/>
      <c r="F2108" s="33">
        <v>2019</v>
      </c>
      <c r="G2108" s="85" t="s">
        <v>5372</v>
      </c>
      <c r="H2108" s="49" t="s">
        <v>1256</v>
      </c>
      <c r="I2108" s="583">
        <v>12561</v>
      </c>
      <c r="J2108" s="152">
        <v>0</v>
      </c>
    </row>
    <row r="2109" spans="1:10" ht="51.75" x14ac:dyDescent="0.25">
      <c r="A2109" s="123"/>
      <c r="B2109" s="32"/>
      <c r="C2109" s="19"/>
      <c r="D2109" s="27" t="s">
        <v>1285</v>
      </c>
      <c r="E2109" s="12"/>
      <c r="F2109" s="33">
        <v>2019</v>
      </c>
      <c r="G2109" s="33" t="s">
        <v>5404</v>
      </c>
      <c r="H2109" s="49" t="s">
        <v>1256</v>
      </c>
      <c r="I2109" s="583">
        <v>19660</v>
      </c>
      <c r="J2109" s="152">
        <v>0</v>
      </c>
    </row>
    <row r="2110" spans="1:10" ht="51.75" x14ac:dyDescent="0.25">
      <c r="A2110" s="123"/>
      <c r="B2110" s="32"/>
      <c r="C2110" s="19"/>
      <c r="D2110" s="27" t="s">
        <v>1286</v>
      </c>
      <c r="E2110" s="12"/>
      <c r="F2110" s="33">
        <v>2018</v>
      </c>
      <c r="G2110" s="85" t="s">
        <v>5406</v>
      </c>
      <c r="H2110" s="49" t="s">
        <v>1256</v>
      </c>
      <c r="I2110" s="583">
        <v>21500</v>
      </c>
      <c r="J2110" s="152">
        <v>0</v>
      </c>
    </row>
    <row r="2111" spans="1:10" ht="51.75" x14ac:dyDescent="0.25">
      <c r="A2111" s="123"/>
      <c r="B2111" s="32"/>
      <c r="C2111" s="19"/>
      <c r="D2111" s="27" t="s">
        <v>1287</v>
      </c>
      <c r="E2111" s="12"/>
      <c r="F2111" s="33">
        <v>2018</v>
      </c>
      <c r="G2111" s="85" t="s">
        <v>5405</v>
      </c>
      <c r="H2111" s="49" t="s">
        <v>1256</v>
      </c>
      <c r="I2111" s="583">
        <v>18500</v>
      </c>
      <c r="J2111" s="152">
        <v>0</v>
      </c>
    </row>
    <row r="2112" spans="1:10" ht="51.75" x14ac:dyDescent="0.25">
      <c r="A2112" s="123"/>
      <c r="B2112" s="32"/>
      <c r="C2112" s="19"/>
      <c r="D2112" s="27" t="s">
        <v>1288</v>
      </c>
      <c r="E2112" s="12"/>
      <c r="F2112" s="33">
        <v>2020</v>
      </c>
      <c r="G2112" s="85" t="s">
        <v>5361</v>
      </c>
      <c r="H2112" s="49" t="s">
        <v>1256</v>
      </c>
      <c r="I2112" s="583">
        <v>228260</v>
      </c>
      <c r="J2112" s="125">
        <v>228260</v>
      </c>
    </row>
    <row r="2113" spans="1:10" ht="51.75" x14ac:dyDescent="0.25">
      <c r="A2113" s="123"/>
      <c r="B2113" s="32"/>
      <c r="C2113" s="19"/>
      <c r="D2113" s="27" t="s">
        <v>1289</v>
      </c>
      <c r="E2113" s="12"/>
      <c r="F2113" s="33">
        <v>2020</v>
      </c>
      <c r="G2113" s="85" t="s">
        <v>5360</v>
      </c>
      <c r="H2113" s="49" t="s">
        <v>1256</v>
      </c>
      <c r="I2113" s="583">
        <v>117740</v>
      </c>
      <c r="J2113" s="125">
        <v>117740</v>
      </c>
    </row>
    <row r="2114" spans="1:10" ht="51.75" x14ac:dyDescent="0.25">
      <c r="A2114" s="123"/>
      <c r="B2114" s="32"/>
      <c r="C2114" s="19"/>
      <c r="D2114" s="27" t="s">
        <v>1290</v>
      </c>
      <c r="E2114" s="12"/>
      <c r="F2114" s="33"/>
      <c r="G2114" s="85" t="s">
        <v>5373</v>
      </c>
      <c r="H2114" s="49" t="s">
        <v>1256</v>
      </c>
      <c r="I2114" s="583">
        <v>12391</v>
      </c>
      <c r="J2114" s="125">
        <v>0</v>
      </c>
    </row>
    <row r="2115" spans="1:10" ht="51.75" x14ac:dyDescent="0.25">
      <c r="A2115" s="123"/>
      <c r="B2115" s="32"/>
      <c r="C2115" s="19"/>
      <c r="D2115" s="27" t="s">
        <v>1291</v>
      </c>
      <c r="E2115" s="12"/>
      <c r="F2115" s="33">
        <v>2021</v>
      </c>
      <c r="G2115" s="85" t="s">
        <v>5365</v>
      </c>
      <c r="H2115" s="49" t="s">
        <v>1256</v>
      </c>
      <c r="I2115" s="583">
        <v>35199</v>
      </c>
      <c r="J2115" s="125">
        <v>0</v>
      </c>
    </row>
    <row r="2116" spans="1:10" ht="51.75" x14ac:dyDescent="0.25">
      <c r="A2116" s="123"/>
      <c r="B2116" s="32"/>
      <c r="C2116" s="19"/>
      <c r="D2116" s="27" t="s">
        <v>1292</v>
      </c>
      <c r="E2116" s="12"/>
      <c r="F2116" s="33">
        <v>2022</v>
      </c>
      <c r="G2116" s="85" t="s">
        <v>5381</v>
      </c>
      <c r="H2116" s="49" t="s">
        <v>1256</v>
      </c>
      <c r="I2116" s="583">
        <v>24999</v>
      </c>
      <c r="J2116" s="125">
        <v>0</v>
      </c>
    </row>
    <row r="2117" spans="1:10" ht="51.75" x14ac:dyDescent="0.25">
      <c r="A2117" s="123"/>
      <c r="B2117" s="32"/>
      <c r="C2117" s="19"/>
      <c r="D2117" s="27" t="s">
        <v>1292</v>
      </c>
      <c r="E2117" s="12"/>
      <c r="F2117" s="33">
        <v>2022</v>
      </c>
      <c r="G2117" s="85" t="s">
        <v>5382</v>
      </c>
      <c r="H2117" s="49" t="s">
        <v>1256</v>
      </c>
      <c r="I2117" s="583">
        <v>24999</v>
      </c>
      <c r="J2117" s="125">
        <v>0</v>
      </c>
    </row>
    <row r="2118" spans="1:10" ht="51.75" x14ac:dyDescent="0.25">
      <c r="A2118" s="123"/>
      <c r="B2118" s="32"/>
      <c r="C2118" s="19"/>
      <c r="D2118" s="27" t="s">
        <v>1293</v>
      </c>
      <c r="E2118" s="12"/>
      <c r="F2118" s="33">
        <v>2022</v>
      </c>
      <c r="G2118" s="85" t="s">
        <v>5383</v>
      </c>
      <c r="H2118" s="49" t="s">
        <v>1256</v>
      </c>
      <c r="I2118" s="583">
        <v>25999</v>
      </c>
      <c r="J2118" s="125">
        <v>0</v>
      </c>
    </row>
    <row r="2119" spans="1:10" ht="51.75" x14ac:dyDescent="0.25">
      <c r="A2119" s="123"/>
      <c r="B2119" s="32"/>
      <c r="C2119" s="19"/>
      <c r="D2119" s="27" t="s">
        <v>1294</v>
      </c>
      <c r="E2119" s="12"/>
      <c r="F2119" s="33">
        <v>2022</v>
      </c>
      <c r="G2119" s="85" t="s">
        <v>5387</v>
      </c>
      <c r="H2119" s="49" t="s">
        <v>1256</v>
      </c>
      <c r="I2119" s="583">
        <v>70999</v>
      </c>
      <c r="J2119" s="125">
        <v>0</v>
      </c>
    </row>
    <row r="2120" spans="1:10" ht="51.75" x14ac:dyDescent="0.25">
      <c r="A2120" s="123"/>
      <c r="B2120" s="32"/>
      <c r="C2120" s="19"/>
      <c r="D2120" s="27" t="s">
        <v>1295</v>
      </c>
      <c r="E2120" s="12"/>
      <c r="F2120" s="33">
        <v>2022</v>
      </c>
      <c r="G2120" s="85" t="s">
        <v>5400</v>
      </c>
      <c r="H2120" s="49" t="s">
        <v>1256</v>
      </c>
      <c r="I2120" s="583">
        <v>75220</v>
      </c>
      <c r="J2120" s="125">
        <v>0</v>
      </c>
    </row>
    <row r="2121" spans="1:10" ht="51.75" x14ac:dyDescent="0.25">
      <c r="A2121" s="123"/>
      <c r="B2121" s="32"/>
      <c r="C2121" s="19"/>
      <c r="D2121" s="27" t="s">
        <v>1296</v>
      </c>
      <c r="E2121" s="12"/>
      <c r="F2121" s="33">
        <v>2022</v>
      </c>
      <c r="G2121" s="85" t="s">
        <v>5393</v>
      </c>
      <c r="H2121" s="49" t="s">
        <v>1256</v>
      </c>
      <c r="I2121" s="583">
        <v>12558</v>
      </c>
      <c r="J2121" s="125">
        <v>0</v>
      </c>
    </row>
    <row r="2122" spans="1:10" ht="51.75" x14ac:dyDescent="0.25">
      <c r="A2122" s="123"/>
      <c r="B2122" s="32"/>
      <c r="C2122" s="19"/>
      <c r="D2122" s="27" t="s">
        <v>1296</v>
      </c>
      <c r="E2122" s="12"/>
      <c r="F2122" s="33">
        <v>2022</v>
      </c>
      <c r="G2122" s="85" t="s">
        <v>5394</v>
      </c>
      <c r="H2122" s="49" t="s">
        <v>1256</v>
      </c>
      <c r="I2122" s="583">
        <v>12558</v>
      </c>
      <c r="J2122" s="125">
        <v>0</v>
      </c>
    </row>
    <row r="2123" spans="1:10" ht="51.75" x14ac:dyDescent="0.25">
      <c r="A2123" s="123"/>
      <c r="B2123" s="32"/>
      <c r="C2123" s="19"/>
      <c r="D2123" s="27" t="s">
        <v>1297</v>
      </c>
      <c r="E2123" s="12"/>
      <c r="F2123" s="33">
        <v>2022</v>
      </c>
      <c r="G2123" s="967" t="s">
        <v>5399</v>
      </c>
      <c r="H2123" s="49" t="s">
        <v>1256</v>
      </c>
      <c r="I2123" s="583">
        <v>47540</v>
      </c>
      <c r="J2123" s="125">
        <v>0</v>
      </c>
    </row>
    <row r="2124" spans="1:10" ht="51.75" x14ac:dyDescent="0.25">
      <c r="A2124" s="123"/>
      <c r="B2124" s="32"/>
      <c r="C2124" s="19"/>
      <c r="D2124" s="27" t="s">
        <v>1298</v>
      </c>
      <c r="E2124" s="12"/>
      <c r="F2124" s="33">
        <v>2022</v>
      </c>
      <c r="G2124" s="967" t="s">
        <v>5401</v>
      </c>
      <c r="H2124" s="49" t="s">
        <v>1256</v>
      </c>
      <c r="I2124" s="583">
        <v>11499</v>
      </c>
      <c r="J2124" s="125">
        <v>0</v>
      </c>
    </row>
    <row r="2125" spans="1:10" ht="51.75" x14ac:dyDescent="0.25">
      <c r="A2125" s="123"/>
      <c r="B2125" s="32"/>
      <c r="C2125" s="19"/>
      <c r="D2125" s="27" t="s">
        <v>3241</v>
      </c>
      <c r="E2125" s="12"/>
      <c r="F2125" s="33">
        <v>2023</v>
      </c>
      <c r="G2125" s="85" t="s">
        <v>5403</v>
      </c>
      <c r="H2125" s="49" t="s">
        <v>1256</v>
      </c>
      <c r="I2125" s="583">
        <v>19999</v>
      </c>
      <c r="J2125" s="125">
        <v>0</v>
      </c>
    </row>
    <row r="2126" spans="1:10" ht="51.75" x14ac:dyDescent="0.25">
      <c r="A2126" s="123"/>
      <c r="B2126" s="32"/>
      <c r="C2126" s="19"/>
      <c r="D2126" s="27" t="s">
        <v>5421</v>
      </c>
      <c r="E2126" s="12"/>
      <c r="F2126" s="33">
        <v>2024</v>
      </c>
      <c r="G2126" s="85" t="s">
        <v>5422</v>
      </c>
      <c r="H2126" s="49" t="s">
        <v>1256</v>
      </c>
      <c r="I2126" s="583">
        <v>18375.52</v>
      </c>
      <c r="J2126" s="125">
        <v>0</v>
      </c>
    </row>
    <row r="2127" spans="1:10" ht="51.75" x14ac:dyDescent="0.25">
      <c r="A2127" s="123"/>
      <c r="B2127" s="32"/>
      <c r="C2127" s="19"/>
      <c r="D2127" s="27" t="s">
        <v>5423</v>
      </c>
      <c r="E2127" s="12"/>
      <c r="F2127" s="33">
        <v>2024</v>
      </c>
      <c r="G2127" s="85" t="s">
        <v>5424</v>
      </c>
      <c r="H2127" s="49" t="s">
        <v>1256</v>
      </c>
      <c r="I2127" s="583">
        <v>216200.6</v>
      </c>
      <c r="J2127" s="125">
        <v>216200.6</v>
      </c>
    </row>
    <row r="2128" spans="1:10" ht="51.75" x14ac:dyDescent="0.25">
      <c r="A2128" s="123"/>
      <c r="B2128" s="32"/>
      <c r="C2128" s="19"/>
      <c r="D2128" s="27" t="s">
        <v>5425</v>
      </c>
      <c r="E2128" s="12"/>
      <c r="F2128" s="33">
        <v>2024</v>
      </c>
      <c r="G2128" s="85" t="s">
        <v>5426</v>
      </c>
      <c r="H2128" s="49" t="s">
        <v>1256</v>
      </c>
      <c r="I2128" s="583">
        <v>16121.56</v>
      </c>
      <c r="J2128" s="125">
        <v>0</v>
      </c>
    </row>
    <row r="2129" spans="1:10" ht="51.75" x14ac:dyDescent="0.25">
      <c r="A2129" s="123"/>
      <c r="B2129" s="32"/>
      <c r="C2129" s="19"/>
      <c r="D2129" s="27" t="s">
        <v>5425</v>
      </c>
      <c r="E2129" s="12"/>
      <c r="F2129" s="33">
        <v>2024</v>
      </c>
      <c r="G2129" s="85" t="s">
        <v>5427</v>
      </c>
      <c r="H2129" s="49" t="s">
        <v>1256</v>
      </c>
      <c r="I2129" s="583">
        <v>16121.56</v>
      </c>
      <c r="J2129" s="125">
        <v>0</v>
      </c>
    </row>
    <row r="2130" spans="1:10" ht="51.75" x14ac:dyDescent="0.25">
      <c r="A2130" s="123"/>
      <c r="B2130" s="32"/>
      <c r="C2130" s="19"/>
      <c r="D2130" s="27" t="s">
        <v>5428</v>
      </c>
      <c r="E2130" s="12"/>
      <c r="F2130" s="33">
        <v>2024</v>
      </c>
      <c r="G2130" s="85" t="s">
        <v>5429</v>
      </c>
      <c r="H2130" s="49" t="s">
        <v>1256</v>
      </c>
      <c r="I2130" s="583">
        <v>51476.04</v>
      </c>
      <c r="J2130" s="125">
        <v>0</v>
      </c>
    </row>
    <row r="2131" spans="1:10" x14ac:dyDescent="0.25">
      <c r="A2131" s="123"/>
      <c r="B2131" s="32"/>
      <c r="C2131" s="19"/>
      <c r="D2131" s="27"/>
      <c r="E2131" s="12"/>
      <c r="F2131" s="33"/>
      <c r="G2131" s="85"/>
      <c r="H2131" s="49"/>
      <c r="I2131" s="126"/>
      <c r="J2131" s="125"/>
    </row>
    <row r="2132" spans="1:10" x14ac:dyDescent="0.25">
      <c r="A2132" s="123"/>
      <c r="B2132" s="53"/>
      <c r="C2132" s="22"/>
      <c r="D2132" s="16"/>
      <c r="E2132" s="12"/>
      <c r="F2132" s="4"/>
      <c r="G2132" s="4"/>
      <c r="H2132" s="44"/>
      <c r="I2132" s="159">
        <f>SUM(I2068:I2114)</f>
        <v>1274657.02</v>
      </c>
      <c r="J2132" s="149">
        <f>SUM(J2072:J2111)</f>
        <v>0</v>
      </c>
    </row>
    <row r="2133" spans="1:10" x14ac:dyDescent="0.25">
      <c r="A2133" s="123"/>
      <c r="B2133" s="10"/>
      <c r="C2133" s="16"/>
      <c r="D2133" s="16"/>
      <c r="E2133" s="12"/>
      <c r="F2133" s="12"/>
      <c r="G2133" s="12"/>
      <c r="H2133" s="44"/>
      <c r="I2133" s="25"/>
      <c r="J2133" s="78"/>
    </row>
    <row r="2134" spans="1:10" x14ac:dyDescent="0.25">
      <c r="A2134" s="123"/>
      <c r="B2134" s="10"/>
      <c r="C2134" s="16"/>
      <c r="D2134" s="16"/>
      <c r="E2134" s="12"/>
      <c r="F2134" s="12"/>
      <c r="G2134" s="871"/>
      <c r="H2134" s="1"/>
      <c r="I2134" s="25"/>
      <c r="J2134" s="78"/>
    </row>
    <row r="2135" spans="1:10" ht="51.75" x14ac:dyDescent="0.25">
      <c r="A2135" s="123"/>
      <c r="B2135" s="10"/>
      <c r="C2135" s="16"/>
      <c r="D2135" s="95" t="s">
        <v>1299</v>
      </c>
      <c r="E2135" s="5">
        <v>13</v>
      </c>
      <c r="F2135" s="5">
        <v>2022</v>
      </c>
      <c r="G2135" s="967" t="s">
        <v>5396</v>
      </c>
      <c r="H2135" s="49" t="s">
        <v>1256</v>
      </c>
      <c r="I2135" s="474">
        <v>130414.8</v>
      </c>
      <c r="J2135" s="151">
        <v>0</v>
      </c>
    </row>
    <row r="2136" spans="1:10" ht="51.75" x14ac:dyDescent="0.25">
      <c r="A2136" s="123"/>
      <c r="B2136" s="10"/>
      <c r="C2136" s="16"/>
      <c r="D2136" s="22" t="s">
        <v>1300</v>
      </c>
      <c r="E2136" s="12"/>
      <c r="F2136" s="5">
        <v>2022</v>
      </c>
      <c r="G2136" s="967" t="s">
        <v>5420</v>
      </c>
      <c r="H2136" s="49" t="s">
        <v>1256</v>
      </c>
      <c r="I2136" s="1224">
        <v>11522</v>
      </c>
      <c r="J2136" s="142">
        <v>0</v>
      </c>
    </row>
    <row r="2137" spans="1:10" ht="51.75" x14ac:dyDescent="0.25">
      <c r="A2137" s="123"/>
      <c r="B2137" s="10"/>
      <c r="C2137" s="16"/>
      <c r="D2137" s="96" t="s">
        <v>1103</v>
      </c>
      <c r="E2137" s="12"/>
      <c r="F2137" s="5">
        <v>2022</v>
      </c>
      <c r="G2137" s="967" t="s">
        <v>5408</v>
      </c>
      <c r="H2137" s="49" t="s">
        <v>1256</v>
      </c>
      <c r="I2137" s="1224">
        <v>10494</v>
      </c>
      <c r="J2137" s="142">
        <v>0</v>
      </c>
    </row>
    <row r="2138" spans="1:10" ht="51.75" x14ac:dyDescent="0.25">
      <c r="A2138" s="123"/>
      <c r="B2138" s="10"/>
      <c r="C2138" s="16"/>
      <c r="D2138" s="95" t="s">
        <v>1301</v>
      </c>
      <c r="E2138" s="12"/>
      <c r="F2138" s="5">
        <v>2021</v>
      </c>
      <c r="G2138" s="967" t="s">
        <v>5409</v>
      </c>
      <c r="H2138" s="49" t="s">
        <v>1256</v>
      </c>
      <c r="I2138" s="1224">
        <v>11796</v>
      </c>
      <c r="J2138" s="142">
        <v>0</v>
      </c>
    </row>
    <row r="2139" spans="1:10" ht="51.75" x14ac:dyDescent="0.25">
      <c r="A2139" s="123"/>
      <c r="B2139" s="10"/>
      <c r="C2139" s="16"/>
      <c r="D2139" s="95" t="s">
        <v>1301</v>
      </c>
      <c r="E2139" s="12"/>
      <c r="F2139" s="5">
        <v>2021</v>
      </c>
      <c r="G2139" s="967" t="s">
        <v>5410</v>
      </c>
      <c r="H2139" s="49" t="s">
        <v>1256</v>
      </c>
      <c r="I2139" s="1224">
        <v>11796</v>
      </c>
      <c r="J2139" s="142">
        <v>0</v>
      </c>
    </row>
    <row r="2140" spans="1:10" ht="51.75" x14ac:dyDescent="0.25">
      <c r="A2140" s="123"/>
      <c r="B2140" s="10"/>
      <c r="C2140" s="16"/>
      <c r="D2140" s="22" t="s">
        <v>1302</v>
      </c>
      <c r="E2140" s="12"/>
      <c r="F2140" s="12">
        <v>2022</v>
      </c>
      <c r="G2140" s="85" t="s">
        <v>5388</v>
      </c>
      <c r="H2140" s="49" t="s">
        <v>1256</v>
      </c>
      <c r="I2140" s="1224">
        <v>12519</v>
      </c>
      <c r="J2140" s="142">
        <v>0</v>
      </c>
    </row>
    <row r="2141" spans="1:10" ht="51.75" x14ac:dyDescent="0.25">
      <c r="A2141" s="123"/>
      <c r="B2141" s="10"/>
      <c r="C2141" s="16"/>
      <c r="D2141" s="95" t="s">
        <v>1303</v>
      </c>
      <c r="E2141" s="12"/>
      <c r="F2141" s="12"/>
      <c r="G2141" s="85" t="s">
        <v>5389</v>
      </c>
      <c r="H2141" s="49" t="s">
        <v>1256</v>
      </c>
      <c r="I2141" s="1224">
        <v>12282.5</v>
      </c>
      <c r="J2141" s="142">
        <v>0</v>
      </c>
    </row>
    <row r="2142" spans="1:10" ht="51.75" x14ac:dyDescent="0.25">
      <c r="A2142" s="123"/>
      <c r="B2142" s="10"/>
      <c r="C2142" s="16"/>
      <c r="D2142" s="95" t="s">
        <v>1303</v>
      </c>
      <c r="E2142" s="12"/>
      <c r="F2142" s="12">
        <v>2022</v>
      </c>
      <c r="G2142" s="85" t="s">
        <v>5390</v>
      </c>
      <c r="H2142" s="49" t="s">
        <v>1256</v>
      </c>
      <c r="I2142" s="1224">
        <v>12282.5</v>
      </c>
      <c r="J2142" s="14">
        <v>0</v>
      </c>
    </row>
    <row r="2143" spans="1:10" ht="51.75" x14ac:dyDescent="0.25">
      <c r="A2143" s="123"/>
      <c r="B2143" s="10"/>
      <c r="C2143" s="16"/>
      <c r="D2143" s="95" t="s">
        <v>1303</v>
      </c>
      <c r="E2143" s="12"/>
      <c r="F2143" s="12">
        <v>2022</v>
      </c>
      <c r="G2143" s="85" t="s">
        <v>5391</v>
      </c>
      <c r="H2143" s="49" t="s">
        <v>1256</v>
      </c>
      <c r="I2143" s="1224">
        <v>12282.5</v>
      </c>
      <c r="J2143" s="14">
        <v>0</v>
      </c>
    </row>
    <row r="2144" spans="1:10" ht="51.75" x14ac:dyDescent="0.25">
      <c r="A2144" s="123"/>
      <c r="B2144" s="10"/>
      <c r="C2144" s="16"/>
      <c r="D2144" s="95" t="s">
        <v>1303</v>
      </c>
      <c r="E2144" s="12"/>
      <c r="F2144" s="12">
        <v>2022</v>
      </c>
      <c r="G2144" s="85" t="s">
        <v>5392</v>
      </c>
      <c r="H2144" s="49" t="s">
        <v>1256</v>
      </c>
      <c r="I2144" s="1224">
        <v>12282.5</v>
      </c>
      <c r="J2144" s="14">
        <v>0</v>
      </c>
    </row>
    <row r="2145" spans="1:10" ht="51.75" x14ac:dyDescent="0.25">
      <c r="A2145" s="123"/>
      <c r="B2145" s="10"/>
      <c r="C2145" s="16"/>
      <c r="D2145" s="95" t="s">
        <v>1304</v>
      </c>
      <c r="E2145" s="12"/>
      <c r="F2145" s="12">
        <v>2022</v>
      </c>
      <c r="G2145" s="85" t="s">
        <v>5379</v>
      </c>
      <c r="H2145" s="49" t="s">
        <v>1256</v>
      </c>
      <c r="I2145" s="1224">
        <v>10755</v>
      </c>
      <c r="J2145" s="142">
        <v>0</v>
      </c>
    </row>
    <row r="2146" spans="1:10" ht="51.75" x14ac:dyDescent="0.25">
      <c r="A2146" s="123"/>
      <c r="B2146" s="10"/>
      <c r="C2146" s="16"/>
      <c r="D2146" s="95" t="s">
        <v>1304</v>
      </c>
      <c r="E2146" s="12"/>
      <c r="F2146" s="12">
        <v>2022</v>
      </c>
      <c r="G2146" s="85" t="s">
        <v>5380</v>
      </c>
      <c r="H2146" s="49" t="s">
        <v>1256</v>
      </c>
      <c r="I2146" s="1224">
        <v>10755</v>
      </c>
      <c r="J2146" s="142">
        <v>0</v>
      </c>
    </row>
    <row r="2147" spans="1:10" ht="51.75" x14ac:dyDescent="0.25">
      <c r="A2147" s="123"/>
      <c r="B2147" s="10"/>
      <c r="C2147" s="16"/>
      <c r="D2147" s="95" t="s">
        <v>1304</v>
      </c>
      <c r="E2147" s="12"/>
      <c r="F2147" s="12">
        <v>2022</v>
      </c>
      <c r="G2147" s="85" t="s">
        <v>5385</v>
      </c>
      <c r="H2147" s="49" t="s">
        <v>1256</v>
      </c>
      <c r="I2147" s="1224">
        <v>10755</v>
      </c>
      <c r="J2147" s="142">
        <v>0</v>
      </c>
    </row>
    <row r="2148" spans="1:10" ht="51.75" x14ac:dyDescent="0.25">
      <c r="A2148" s="123"/>
      <c r="B2148" s="10"/>
      <c r="C2148" s="16"/>
      <c r="D2148" s="95" t="s">
        <v>1305</v>
      </c>
      <c r="E2148" s="12"/>
      <c r="F2148" s="12">
        <v>2022</v>
      </c>
      <c r="G2148" s="85" t="s">
        <v>5386</v>
      </c>
      <c r="H2148" s="49" t="s">
        <v>1256</v>
      </c>
      <c r="I2148" s="1224">
        <v>18207</v>
      </c>
      <c r="J2148" s="142">
        <v>0</v>
      </c>
    </row>
    <row r="2149" spans="1:10" ht="51.75" x14ac:dyDescent="0.25">
      <c r="A2149" s="123"/>
      <c r="B2149" s="32"/>
      <c r="C2149" s="19"/>
      <c r="D2149" s="27" t="s">
        <v>1306</v>
      </c>
      <c r="E2149" s="12">
        <v>1</v>
      </c>
      <c r="F2149" s="33">
        <v>2020</v>
      </c>
      <c r="G2149" s="85" t="s">
        <v>5396</v>
      </c>
      <c r="H2149" s="49" t="s">
        <v>1256</v>
      </c>
      <c r="I2149" s="741">
        <v>13041</v>
      </c>
      <c r="J2149" s="153">
        <v>0</v>
      </c>
    </row>
    <row r="2150" spans="1:10" ht="51.75" x14ac:dyDescent="0.25">
      <c r="A2150" s="123"/>
      <c r="B2150" s="32"/>
      <c r="C2150" s="19"/>
      <c r="D2150" s="27" t="s">
        <v>1306</v>
      </c>
      <c r="E2150" s="12">
        <v>1</v>
      </c>
      <c r="F2150" s="33">
        <v>2020</v>
      </c>
      <c r="G2150" s="85" t="s">
        <v>5397</v>
      </c>
      <c r="H2150" s="49" t="s">
        <v>1256</v>
      </c>
      <c r="I2150" s="741">
        <v>13041</v>
      </c>
      <c r="J2150" s="153">
        <v>0</v>
      </c>
    </row>
    <row r="2151" spans="1:10" ht="51.75" x14ac:dyDescent="0.25">
      <c r="A2151" s="123"/>
      <c r="B2151" s="32"/>
      <c r="C2151" s="19"/>
      <c r="D2151" s="27" t="s">
        <v>1306</v>
      </c>
      <c r="E2151" s="12">
        <v>1</v>
      </c>
      <c r="F2151" s="33">
        <v>2020</v>
      </c>
      <c r="G2151" s="85" t="s">
        <v>5398</v>
      </c>
      <c r="H2151" s="49" t="s">
        <v>1256</v>
      </c>
      <c r="I2151" s="741">
        <v>13041</v>
      </c>
      <c r="J2151" s="153">
        <v>0</v>
      </c>
    </row>
    <row r="2152" spans="1:10" ht="51.75" x14ac:dyDescent="0.25">
      <c r="A2152" s="123"/>
      <c r="B2152" s="32"/>
      <c r="C2152" s="19"/>
      <c r="D2152" s="27" t="s">
        <v>1307</v>
      </c>
      <c r="E2152" s="12">
        <v>1</v>
      </c>
      <c r="F2152" s="33">
        <v>2021</v>
      </c>
      <c r="G2152" s="85" t="s">
        <v>5415</v>
      </c>
      <c r="H2152" s="49" t="s">
        <v>1256</v>
      </c>
      <c r="I2152" s="741">
        <v>12303</v>
      </c>
      <c r="J2152" s="153">
        <v>0</v>
      </c>
    </row>
    <row r="2153" spans="1:10" ht="51.75" x14ac:dyDescent="0.25">
      <c r="A2153" s="123"/>
      <c r="B2153" s="32"/>
      <c r="C2153" s="19"/>
      <c r="D2153" s="27" t="s">
        <v>1307</v>
      </c>
      <c r="E2153" s="12">
        <v>1</v>
      </c>
      <c r="F2153" s="33">
        <v>2021</v>
      </c>
      <c r="G2153" s="85" t="s">
        <v>5416</v>
      </c>
      <c r="H2153" s="49" t="s">
        <v>1256</v>
      </c>
      <c r="I2153" s="741">
        <v>12303</v>
      </c>
      <c r="J2153" s="153">
        <v>0</v>
      </c>
    </row>
    <row r="2154" spans="1:10" ht="51.75" x14ac:dyDescent="0.25">
      <c r="A2154" s="123"/>
      <c r="B2154" s="32"/>
      <c r="C2154" s="19"/>
      <c r="D2154" s="27" t="s">
        <v>1307</v>
      </c>
      <c r="E2154" s="12">
        <v>1</v>
      </c>
      <c r="F2154" s="33">
        <v>2021</v>
      </c>
      <c r="G2154" s="85" t="s">
        <v>5417</v>
      </c>
      <c r="H2154" s="49" t="s">
        <v>1256</v>
      </c>
      <c r="I2154" s="741">
        <v>12303</v>
      </c>
      <c r="J2154" s="153">
        <v>0</v>
      </c>
    </row>
    <row r="2155" spans="1:10" ht="51.75" x14ac:dyDescent="0.25">
      <c r="A2155" s="123"/>
      <c r="B2155" s="32"/>
      <c r="C2155" s="19"/>
      <c r="D2155" s="27" t="s">
        <v>1308</v>
      </c>
      <c r="E2155" s="12">
        <v>1</v>
      </c>
      <c r="F2155" s="33">
        <v>2021</v>
      </c>
      <c r="G2155" s="85" t="s">
        <v>5419</v>
      </c>
      <c r="H2155" s="49" t="s">
        <v>1256</v>
      </c>
      <c r="I2155" s="741">
        <v>13734</v>
      </c>
      <c r="J2155" s="153">
        <v>0</v>
      </c>
    </row>
    <row r="2156" spans="1:10" ht="51.75" x14ac:dyDescent="0.25">
      <c r="A2156" s="123"/>
      <c r="B2156" s="32"/>
      <c r="C2156" s="19"/>
      <c r="D2156" s="27" t="s">
        <v>1308</v>
      </c>
      <c r="E2156" s="12">
        <v>1</v>
      </c>
      <c r="F2156" s="33">
        <v>2021</v>
      </c>
      <c r="G2156" s="85" t="s">
        <v>5416</v>
      </c>
      <c r="H2156" s="49" t="s">
        <v>1256</v>
      </c>
      <c r="I2156" s="741">
        <v>13734</v>
      </c>
      <c r="J2156" s="153">
        <v>0</v>
      </c>
    </row>
    <row r="2157" spans="1:10" ht="51.75" x14ac:dyDescent="0.25">
      <c r="A2157" s="123"/>
      <c r="B2157" s="32"/>
      <c r="C2157" s="19"/>
      <c r="D2157" s="27" t="s">
        <v>1309</v>
      </c>
      <c r="E2157" s="12"/>
      <c r="F2157" s="33">
        <v>2021</v>
      </c>
      <c r="G2157" s="85" t="s">
        <v>5418</v>
      </c>
      <c r="H2157" s="49" t="s">
        <v>1256</v>
      </c>
      <c r="I2157" s="741">
        <v>12816</v>
      </c>
      <c r="J2157" s="153">
        <v>0</v>
      </c>
    </row>
    <row r="2158" spans="1:10" ht="51.75" x14ac:dyDescent="0.25">
      <c r="A2158" s="123"/>
      <c r="B2158" s="53"/>
      <c r="C2158" s="19"/>
      <c r="D2158" s="22" t="s">
        <v>1310</v>
      </c>
      <c r="E2158" s="12">
        <v>1</v>
      </c>
      <c r="F2158" s="4">
        <v>2018</v>
      </c>
      <c r="G2158" s="4" t="s">
        <v>5411</v>
      </c>
      <c r="H2158" s="49" t="s">
        <v>1256</v>
      </c>
      <c r="I2158" s="584">
        <v>12830</v>
      </c>
      <c r="J2158" s="152">
        <v>0</v>
      </c>
    </row>
    <row r="2159" spans="1:10" ht="51.75" x14ac:dyDescent="0.25">
      <c r="A2159" s="123"/>
      <c r="B2159" s="53"/>
      <c r="C2159" s="19"/>
      <c r="D2159" s="22" t="s">
        <v>3553</v>
      </c>
      <c r="E2159" s="12"/>
      <c r="F2159" s="4">
        <v>2023</v>
      </c>
      <c r="G2159" s="85" t="s">
        <v>5412</v>
      </c>
      <c r="H2159" s="49" t="s">
        <v>1256</v>
      </c>
      <c r="I2159" s="584">
        <v>87141.66</v>
      </c>
      <c r="J2159" s="152">
        <v>0</v>
      </c>
    </row>
    <row r="2160" spans="1:10" ht="51.75" x14ac:dyDescent="0.25">
      <c r="A2160" s="123"/>
      <c r="B2160" s="53"/>
      <c r="C2160" s="19"/>
      <c r="D2160" s="22" t="s">
        <v>5413</v>
      </c>
      <c r="E2160" s="12"/>
      <c r="F2160" s="4">
        <v>2023</v>
      </c>
      <c r="G2160" s="85" t="s">
        <v>5414</v>
      </c>
      <c r="H2160" s="49" t="s">
        <v>1256</v>
      </c>
      <c r="I2160" s="584">
        <v>77120</v>
      </c>
      <c r="J2160" s="152">
        <v>0</v>
      </c>
    </row>
    <row r="2161" spans="1:10" ht="51.75" x14ac:dyDescent="0.25">
      <c r="A2161" s="123"/>
      <c r="B2161" s="53"/>
      <c r="C2161" s="19"/>
      <c r="D2161" s="22" t="s">
        <v>6556</v>
      </c>
      <c r="E2161" s="12"/>
      <c r="F2161" s="4">
        <v>2024</v>
      </c>
      <c r="G2161" s="85" t="s">
        <v>6557</v>
      </c>
      <c r="H2161" s="49" t="s">
        <v>1256</v>
      </c>
      <c r="I2161" s="584">
        <v>33000</v>
      </c>
      <c r="J2161" s="152">
        <v>0</v>
      </c>
    </row>
    <row r="2162" spans="1:10" ht="51.75" x14ac:dyDescent="0.25">
      <c r="A2162" s="123"/>
      <c r="B2162" s="53"/>
      <c r="C2162" s="19"/>
      <c r="D2162" s="22" t="s">
        <v>6558</v>
      </c>
      <c r="E2162" s="12"/>
      <c r="F2162" s="4">
        <v>2024</v>
      </c>
      <c r="G2162" s="85" t="s">
        <v>6559</v>
      </c>
      <c r="H2162" s="49" t="s">
        <v>1256</v>
      </c>
      <c r="I2162" s="584">
        <v>18800</v>
      </c>
      <c r="J2162" s="152">
        <v>0</v>
      </c>
    </row>
    <row r="2163" spans="1:10" ht="51.75" x14ac:dyDescent="0.25">
      <c r="A2163" s="123"/>
      <c r="B2163" s="53"/>
      <c r="C2163" s="19"/>
      <c r="D2163" s="22" t="s">
        <v>6560</v>
      </c>
      <c r="E2163" s="12"/>
      <c r="F2163" s="4">
        <v>2024</v>
      </c>
      <c r="G2163" s="85" t="s">
        <v>6561</v>
      </c>
      <c r="H2163" s="49" t="s">
        <v>1256</v>
      </c>
      <c r="I2163" s="584">
        <v>14000</v>
      </c>
      <c r="J2163" s="152">
        <v>0</v>
      </c>
    </row>
    <row r="2164" spans="1:10" ht="51.75" x14ac:dyDescent="0.25">
      <c r="A2164" s="123"/>
      <c r="B2164" s="51"/>
      <c r="C2164" s="19"/>
      <c r="D2164" s="22" t="s">
        <v>6560</v>
      </c>
      <c r="E2164" s="12"/>
      <c r="F2164" s="12">
        <v>2024</v>
      </c>
      <c r="G2164" s="85" t="s">
        <v>6562</v>
      </c>
      <c r="H2164" s="49" t="s">
        <v>1256</v>
      </c>
      <c r="I2164" s="586">
        <v>14000</v>
      </c>
      <c r="J2164" s="14">
        <f>SUM(J2149:J2158)</f>
        <v>0</v>
      </c>
    </row>
    <row r="2165" spans="1:10" ht="51.75" x14ac:dyDescent="0.25">
      <c r="A2165" s="123"/>
      <c r="B2165" s="51"/>
      <c r="C2165" s="19"/>
      <c r="D2165" s="22" t="s">
        <v>6563</v>
      </c>
      <c r="E2165" s="12"/>
      <c r="F2165" s="12">
        <v>2024</v>
      </c>
      <c r="G2165" s="85" t="s">
        <v>6564</v>
      </c>
      <c r="H2165" s="49" t="s">
        <v>1256</v>
      </c>
      <c r="I2165" s="586">
        <v>18400</v>
      </c>
      <c r="J2165" s="14">
        <v>0</v>
      </c>
    </row>
    <row r="2166" spans="1:10" ht="51.75" x14ac:dyDescent="0.25">
      <c r="A2166" s="123"/>
      <c r="B2166" s="51"/>
      <c r="C2166" s="19"/>
      <c r="D2166" s="22" t="s">
        <v>7075</v>
      </c>
      <c r="E2166" s="12"/>
      <c r="F2166" s="12">
        <v>2024</v>
      </c>
      <c r="G2166" s="85" t="s">
        <v>7076</v>
      </c>
      <c r="H2166" s="49" t="s">
        <v>1256</v>
      </c>
      <c r="I2166" s="586">
        <v>50000</v>
      </c>
      <c r="J2166" s="14">
        <v>0</v>
      </c>
    </row>
    <row r="2167" spans="1:10" ht="51.75" x14ac:dyDescent="0.25">
      <c r="A2167" s="123"/>
      <c r="B2167" s="51"/>
      <c r="C2167" s="19"/>
      <c r="D2167" s="22" t="s">
        <v>7077</v>
      </c>
      <c r="E2167" s="12"/>
      <c r="F2167" s="12">
        <v>2024</v>
      </c>
      <c r="G2167" s="85" t="s">
        <v>7078</v>
      </c>
      <c r="H2167" s="49" t="s">
        <v>1256</v>
      </c>
      <c r="I2167" s="586">
        <v>26500</v>
      </c>
      <c r="J2167" s="14">
        <v>0</v>
      </c>
    </row>
    <row r="2168" spans="1:10" ht="51.75" x14ac:dyDescent="0.25">
      <c r="A2168" s="123"/>
      <c r="B2168" s="51"/>
      <c r="C2168" s="19"/>
      <c r="D2168" s="22" t="s">
        <v>7077</v>
      </c>
      <c r="E2168" s="12"/>
      <c r="F2168" s="12">
        <v>2024</v>
      </c>
      <c r="G2168" s="85" t="s">
        <v>7079</v>
      </c>
      <c r="H2168" s="49" t="s">
        <v>1256</v>
      </c>
      <c r="I2168" s="586">
        <v>26500</v>
      </c>
      <c r="J2168" s="14">
        <v>0</v>
      </c>
    </row>
    <row r="2169" spans="1:10" ht="51.75" x14ac:dyDescent="0.25">
      <c r="A2169" s="123"/>
      <c r="B2169" s="51"/>
      <c r="C2169" s="19"/>
      <c r="D2169" s="22" t="s">
        <v>7077</v>
      </c>
      <c r="E2169" s="12"/>
      <c r="F2169" s="12">
        <v>2024</v>
      </c>
      <c r="G2169" s="85" t="s">
        <v>7080</v>
      </c>
      <c r="H2169" s="49" t="s">
        <v>1256</v>
      </c>
      <c r="I2169" s="586">
        <v>26500</v>
      </c>
      <c r="J2169" s="14">
        <v>0</v>
      </c>
    </row>
    <row r="2170" spans="1:10" ht="51.75" x14ac:dyDescent="0.25">
      <c r="A2170" s="123"/>
      <c r="B2170" s="51"/>
      <c r="C2170" s="19"/>
      <c r="D2170" s="22" t="s">
        <v>7077</v>
      </c>
      <c r="E2170" s="12"/>
      <c r="F2170" s="12">
        <v>2024</v>
      </c>
      <c r="G2170" s="85" t="s">
        <v>7081</v>
      </c>
      <c r="H2170" s="49" t="s">
        <v>1256</v>
      </c>
      <c r="I2170" s="586">
        <v>26500</v>
      </c>
      <c r="J2170" s="14">
        <v>0</v>
      </c>
    </row>
    <row r="2171" spans="1:10" ht="51.75" x14ac:dyDescent="0.25">
      <c r="A2171" s="123"/>
      <c r="B2171" s="51"/>
      <c r="C2171" s="19"/>
      <c r="D2171" s="22" t="s">
        <v>7082</v>
      </c>
      <c r="E2171" s="12"/>
      <c r="F2171" s="12">
        <v>2024</v>
      </c>
      <c r="G2171" s="85" t="s">
        <v>7083</v>
      </c>
      <c r="H2171" s="49" t="s">
        <v>1256</v>
      </c>
      <c r="I2171" s="586">
        <v>114768</v>
      </c>
      <c r="J2171" s="14">
        <v>0</v>
      </c>
    </row>
    <row r="2172" spans="1:10" x14ac:dyDescent="0.25">
      <c r="A2172" s="123"/>
      <c r="B2172" s="51"/>
      <c r="C2172" s="19"/>
      <c r="D2172" s="22"/>
      <c r="E2172" s="12"/>
      <c r="F2172" s="12"/>
      <c r="G2172" s="1016"/>
      <c r="H2172" s="195"/>
      <c r="I2172" s="586"/>
      <c r="J2172" s="14"/>
    </row>
    <row r="2173" spans="1:10" x14ac:dyDescent="0.25">
      <c r="A2173" s="123"/>
      <c r="B2173" s="51" t="s">
        <v>1311</v>
      </c>
      <c r="C2173" s="16"/>
      <c r="D2173" s="16"/>
      <c r="E2173" s="12"/>
      <c r="F2173" s="12"/>
      <c r="G2173" s="2"/>
      <c r="H2173" s="28"/>
      <c r="I2173" s="78">
        <f>I2164+I2132</f>
        <v>1288657.02</v>
      </c>
      <c r="J2173" s="150">
        <f>J2164+J2132</f>
        <v>0</v>
      </c>
    </row>
    <row r="2174" spans="1:10" x14ac:dyDescent="0.25">
      <c r="A2174" s="123"/>
      <c r="B2174" s="51"/>
      <c r="C2174" s="16"/>
      <c r="D2174" s="16"/>
      <c r="E2174" s="12"/>
      <c r="F2174" s="12"/>
      <c r="G2174" s="2"/>
      <c r="H2174" s="28"/>
      <c r="I2174" s="78"/>
      <c r="J2174" s="150"/>
    </row>
    <row r="2175" spans="1:10" x14ac:dyDescent="0.25">
      <c r="A2175" s="123"/>
      <c r="B2175" s="10"/>
      <c r="C2175" s="11" t="s">
        <v>1312</v>
      </c>
      <c r="D2175" s="16"/>
      <c r="E2175" s="12"/>
      <c r="F2175" s="12"/>
      <c r="G2175" s="2"/>
      <c r="H2175" s="28"/>
      <c r="I2175" s="14"/>
      <c r="J2175" s="19"/>
    </row>
    <row r="2176" spans="1:10" x14ac:dyDescent="0.25">
      <c r="A2176" s="123"/>
      <c r="B2176" s="10"/>
      <c r="C2176" s="11"/>
      <c r="D2176" s="16"/>
      <c r="E2176" s="12"/>
      <c r="F2176" s="12"/>
      <c r="G2176" s="2"/>
      <c r="H2176" s="28"/>
      <c r="I2176" s="13"/>
      <c r="J2176" s="19"/>
    </row>
    <row r="2177" spans="1:10" ht="64.5" x14ac:dyDescent="0.25">
      <c r="A2177" s="123"/>
      <c r="B2177" s="10"/>
      <c r="C2177" s="11"/>
      <c r="D2177" s="1138" t="s">
        <v>6950</v>
      </c>
      <c r="E2177" s="12"/>
      <c r="F2177" s="12">
        <v>2024</v>
      </c>
      <c r="G2177" s="2">
        <v>101000423</v>
      </c>
      <c r="H2177" s="49" t="s">
        <v>1315</v>
      </c>
      <c r="I2177" s="586">
        <v>72270</v>
      </c>
      <c r="J2177" s="44">
        <v>0</v>
      </c>
    </row>
    <row r="2178" spans="1:10" ht="64.5" x14ac:dyDescent="0.25">
      <c r="A2178" s="123"/>
      <c r="B2178" s="10"/>
      <c r="C2178" s="11"/>
      <c r="D2178" s="1138" t="s">
        <v>6951</v>
      </c>
      <c r="E2178" s="12"/>
      <c r="F2178" s="12">
        <v>2024</v>
      </c>
      <c r="G2178" s="2"/>
      <c r="H2178" s="49" t="s">
        <v>1315</v>
      </c>
      <c r="I2178" s="586">
        <v>176115</v>
      </c>
      <c r="J2178" s="44">
        <v>169825.17</v>
      </c>
    </row>
    <row r="2179" spans="1:10" ht="64.5" x14ac:dyDescent="0.25">
      <c r="A2179" s="123"/>
      <c r="B2179" s="10"/>
      <c r="C2179" s="11"/>
      <c r="D2179" s="1028" t="s">
        <v>921</v>
      </c>
      <c r="E2179" s="12"/>
      <c r="F2179" s="12">
        <v>2024</v>
      </c>
      <c r="G2179" s="2">
        <v>101000421</v>
      </c>
      <c r="H2179" s="49" t="s">
        <v>1315</v>
      </c>
      <c r="I2179" s="586">
        <v>164175</v>
      </c>
      <c r="J2179" s="44">
        <v>150493.74</v>
      </c>
    </row>
    <row r="2180" spans="1:10" ht="64.5" x14ac:dyDescent="0.25">
      <c r="A2180" s="123"/>
      <c r="B2180" s="10"/>
      <c r="C2180" s="11"/>
      <c r="D2180" s="1028" t="s">
        <v>6493</v>
      </c>
      <c r="E2180" s="12"/>
      <c r="F2180" s="12">
        <v>2024</v>
      </c>
      <c r="G2180" s="2">
        <v>101000430</v>
      </c>
      <c r="H2180" s="49" t="s">
        <v>1315</v>
      </c>
      <c r="I2180" s="586">
        <v>20779.2</v>
      </c>
      <c r="J2180" s="44">
        <v>0</v>
      </c>
    </row>
    <row r="2181" spans="1:10" ht="64.5" x14ac:dyDescent="0.25">
      <c r="A2181" s="123"/>
      <c r="B2181" s="10"/>
      <c r="C2181" s="11"/>
      <c r="D2181" s="22" t="s">
        <v>6494</v>
      </c>
      <c r="E2181" s="12"/>
      <c r="F2181" s="12">
        <v>2024</v>
      </c>
      <c r="G2181" s="2">
        <v>101000431</v>
      </c>
      <c r="H2181" s="49" t="s">
        <v>1315</v>
      </c>
      <c r="I2181" s="586">
        <v>140831</v>
      </c>
      <c r="J2181" s="44">
        <v>135801.32</v>
      </c>
    </row>
    <row r="2182" spans="1:10" ht="64.5" x14ac:dyDescent="0.25">
      <c r="A2182" s="123"/>
      <c r="B2182" s="10"/>
      <c r="C2182" s="11"/>
      <c r="D2182" s="1028" t="s">
        <v>6495</v>
      </c>
      <c r="E2182" s="12"/>
      <c r="F2182" s="12">
        <v>2024</v>
      </c>
      <c r="G2182" s="2">
        <v>101000429</v>
      </c>
      <c r="H2182" s="49" t="s">
        <v>1315</v>
      </c>
      <c r="I2182" s="586">
        <v>23437.5</v>
      </c>
      <c r="J2182" s="44">
        <v>0</v>
      </c>
    </row>
    <row r="2183" spans="1:10" ht="64.5" x14ac:dyDescent="0.25">
      <c r="A2183" s="123"/>
      <c r="B2183" s="10"/>
      <c r="C2183" s="11"/>
      <c r="D2183" s="1028" t="s">
        <v>6495</v>
      </c>
      <c r="E2183" s="12"/>
      <c r="F2183" s="12">
        <v>2024</v>
      </c>
      <c r="G2183" s="2">
        <v>101000428</v>
      </c>
      <c r="H2183" s="49" t="s">
        <v>1315</v>
      </c>
      <c r="I2183" s="586">
        <v>23437.5</v>
      </c>
      <c r="J2183" s="44">
        <v>0</v>
      </c>
    </row>
    <row r="2184" spans="1:10" ht="64.5" x14ac:dyDescent="0.25">
      <c r="A2184" s="123"/>
      <c r="B2184" s="10"/>
      <c r="C2184" s="11"/>
      <c r="D2184" s="22" t="s">
        <v>6496</v>
      </c>
      <c r="E2184" s="12"/>
      <c r="F2184" s="12">
        <v>2024</v>
      </c>
      <c r="G2184" s="2">
        <v>101000424</v>
      </c>
      <c r="H2184" s="49" t="s">
        <v>1315</v>
      </c>
      <c r="I2184" s="586">
        <v>26865</v>
      </c>
      <c r="J2184" s="44">
        <v>0</v>
      </c>
    </row>
    <row r="2185" spans="1:10" ht="64.5" x14ac:dyDescent="0.25">
      <c r="A2185" s="123"/>
      <c r="B2185" s="10"/>
      <c r="C2185" s="11"/>
      <c r="D2185" s="22" t="s">
        <v>3549</v>
      </c>
      <c r="E2185" s="12"/>
      <c r="F2185" s="12">
        <v>2023</v>
      </c>
      <c r="G2185" s="12">
        <v>101000332</v>
      </c>
      <c r="H2185" s="49" t="s">
        <v>1315</v>
      </c>
      <c r="I2185" s="586">
        <v>556525</v>
      </c>
      <c r="J2185" s="19">
        <v>340098.58</v>
      </c>
    </row>
    <row r="2186" spans="1:10" ht="64.5" x14ac:dyDescent="0.25">
      <c r="A2186" s="123"/>
      <c r="B2186" s="10"/>
      <c r="C2186" s="11"/>
      <c r="D2186" s="16" t="s">
        <v>3235</v>
      </c>
      <c r="E2186" s="12"/>
      <c r="F2186" s="12">
        <v>2023</v>
      </c>
      <c r="G2186" s="12">
        <v>101000298</v>
      </c>
      <c r="H2186" s="49" t="s">
        <v>1315</v>
      </c>
      <c r="I2186" s="586">
        <v>106000</v>
      </c>
      <c r="J2186" s="44">
        <v>93302</v>
      </c>
    </row>
    <row r="2187" spans="1:10" ht="64.5" x14ac:dyDescent="0.25">
      <c r="A2187" s="123"/>
      <c r="B2187" s="10"/>
      <c r="C2187" s="11"/>
      <c r="D2187" s="16" t="s">
        <v>3235</v>
      </c>
      <c r="E2187" s="12"/>
      <c r="F2187" s="12">
        <v>2023</v>
      </c>
      <c r="G2187" s="12">
        <v>101000300</v>
      </c>
      <c r="H2187" s="49" t="s">
        <v>1315</v>
      </c>
      <c r="I2187" s="586">
        <v>106000</v>
      </c>
      <c r="J2187" s="14">
        <v>93302</v>
      </c>
    </row>
    <row r="2188" spans="1:10" ht="64.5" x14ac:dyDescent="0.25">
      <c r="A2188" s="123"/>
      <c r="B2188" s="10"/>
      <c r="C2188" s="11"/>
      <c r="D2188" s="16" t="s">
        <v>3235</v>
      </c>
      <c r="E2188" s="12"/>
      <c r="F2188" s="12">
        <v>2023</v>
      </c>
      <c r="G2188" s="12">
        <v>101000299</v>
      </c>
      <c r="H2188" s="49" t="s">
        <v>1315</v>
      </c>
      <c r="I2188" s="586">
        <v>106000</v>
      </c>
      <c r="J2188" s="44">
        <v>93302</v>
      </c>
    </row>
    <row r="2189" spans="1:10" ht="64.5" x14ac:dyDescent="0.25">
      <c r="A2189" s="123"/>
      <c r="B2189" s="10"/>
      <c r="C2189" s="11"/>
      <c r="D2189" s="16" t="s">
        <v>3235</v>
      </c>
      <c r="E2189" s="12"/>
      <c r="F2189" s="12">
        <v>2023</v>
      </c>
      <c r="G2189" s="12">
        <v>101000301</v>
      </c>
      <c r="H2189" s="49" t="s">
        <v>1315</v>
      </c>
      <c r="I2189" s="586">
        <v>106000</v>
      </c>
      <c r="J2189" s="44">
        <v>93302</v>
      </c>
    </row>
    <row r="2190" spans="1:10" ht="64.5" x14ac:dyDescent="0.25">
      <c r="A2190" s="123"/>
      <c r="B2190" s="10"/>
      <c r="C2190" s="11"/>
      <c r="D2190" s="16" t="s">
        <v>16</v>
      </c>
      <c r="E2190" s="12"/>
      <c r="F2190" s="12">
        <v>2023</v>
      </c>
      <c r="G2190" s="12">
        <v>101000307</v>
      </c>
      <c r="H2190" s="49" t="s">
        <v>1315</v>
      </c>
      <c r="I2190" s="586">
        <v>21986</v>
      </c>
      <c r="J2190" s="44">
        <v>0</v>
      </c>
    </row>
    <row r="2191" spans="1:10" ht="64.5" x14ac:dyDescent="0.25">
      <c r="A2191" s="123"/>
      <c r="B2191" s="10"/>
      <c r="C2191" s="11"/>
      <c r="D2191" s="16" t="s">
        <v>3238</v>
      </c>
      <c r="E2191" s="12"/>
      <c r="F2191" s="12">
        <v>2023</v>
      </c>
      <c r="G2191" s="12">
        <v>101000262</v>
      </c>
      <c r="H2191" s="49" t="s">
        <v>1315</v>
      </c>
      <c r="I2191" s="586">
        <v>40000</v>
      </c>
      <c r="J2191" s="44">
        <v>0</v>
      </c>
    </row>
    <row r="2192" spans="1:10" ht="64.5" x14ac:dyDescent="0.25">
      <c r="A2192" s="123"/>
      <c r="B2192" s="10"/>
      <c r="C2192" s="11"/>
      <c r="D2192" s="16" t="s">
        <v>3235</v>
      </c>
      <c r="E2192" s="12"/>
      <c r="F2192" s="12">
        <v>2023</v>
      </c>
      <c r="G2192" s="12">
        <v>101000297</v>
      </c>
      <c r="H2192" s="49" t="s">
        <v>1315</v>
      </c>
      <c r="I2192" s="586">
        <v>106000</v>
      </c>
      <c r="J2192" s="44">
        <v>93302</v>
      </c>
    </row>
    <row r="2193" spans="1:10" ht="64.5" x14ac:dyDescent="0.25">
      <c r="A2193" s="123"/>
      <c r="B2193" s="10"/>
      <c r="C2193" s="11"/>
      <c r="D2193" s="460" t="s">
        <v>3207</v>
      </c>
      <c r="E2193" s="12"/>
      <c r="F2193" s="12">
        <v>2023</v>
      </c>
      <c r="G2193" s="12">
        <v>101000264</v>
      </c>
      <c r="H2193" s="49" t="s">
        <v>1315</v>
      </c>
      <c r="I2193" s="586">
        <v>23283</v>
      </c>
      <c r="J2193" s="44">
        <v>0</v>
      </c>
    </row>
    <row r="2194" spans="1:10" ht="64.5" x14ac:dyDescent="0.25">
      <c r="A2194" s="123"/>
      <c r="B2194" s="10"/>
      <c r="C2194" s="11"/>
      <c r="D2194" s="22" t="s">
        <v>1313</v>
      </c>
      <c r="E2194" s="4" t="s">
        <v>1314</v>
      </c>
      <c r="F2194" s="12">
        <v>2021</v>
      </c>
      <c r="G2194" s="12">
        <v>31172021</v>
      </c>
      <c r="H2194" s="49" t="s">
        <v>1315</v>
      </c>
      <c r="I2194" s="586">
        <v>21150</v>
      </c>
      <c r="J2194" s="44">
        <v>0</v>
      </c>
    </row>
    <row r="2195" spans="1:10" ht="64.5" x14ac:dyDescent="0.25">
      <c r="A2195" s="123"/>
      <c r="B2195" s="10"/>
      <c r="C2195" s="11"/>
      <c r="D2195" s="22" t="s">
        <v>1316</v>
      </c>
      <c r="E2195" s="4"/>
      <c r="F2195" s="12">
        <v>2021</v>
      </c>
      <c r="G2195" s="12" t="s">
        <v>5446</v>
      </c>
      <c r="H2195" s="49" t="s">
        <v>1315</v>
      </c>
      <c r="I2195" s="586">
        <v>46743</v>
      </c>
      <c r="J2195" s="44">
        <v>0</v>
      </c>
    </row>
    <row r="2196" spans="1:10" ht="64.5" x14ac:dyDescent="0.25">
      <c r="A2196" s="123"/>
      <c r="B2196" s="10"/>
      <c r="C2196" s="11"/>
      <c r="D2196" s="22" t="s">
        <v>1316</v>
      </c>
      <c r="E2196" s="4"/>
      <c r="F2196" s="12">
        <v>2021</v>
      </c>
      <c r="G2196" s="12">
        <v>3012072021</v>
      </c>
      <c r="H2196" s="49" t="s">
        <v>1315</v>
      </c>
      <c r="I2196" s="586">
        <v>46743</v>
      </c>
      <c r="J2196" s="44">
        <v>0</v>
      </c>
    </row>
    <row r="2197" spans="1:10" ht="64.5" x14ac:dyDescent="0.25">
      <c r="A2197" s="123"/>
      <c r="B2197" s="10"/>
      <c r="C2197" s="11"/>
      <c r="D2197" s="22" t="s">
        <v>1316</v>
      </c>
      <c r="E2197" s="4"/>
      <c r="F2197" s="12">
        <v>2021</v>
      </c>
      <c r="G2197" s="12" t="s">
        <v>5447</v>
      </c>
      <c r="H2197" s="49" t="s">
        <v>1315</v>
      </c>
      <c r="I2197" s="586">
        <v>46743</v>
      </c>
      <c r="J2197" s="44">
        <v>0</v>
      </c>
    </row>
    <row r="2198" spans="1:10" ht="64.5" x14ac:dyDescent="0.25">
      <c r="A2198" s="123"/>
      <c r="B2198" s="10"/>
      <c r="C2198" s="11"/>
      <c r="D2198" s="22" t="s">
        <v>1316</v>
      </c>
      <c r="E2198" s="4"/>
      <c r="F2198" s="12">
        <v>2021</v>
      </c>
      <c r="G2198" s="12" t="s">
        <v>5448</v>
      </c>
      <c r="H2198" s="49" t="s">
        <v>1315</v>
      </c>
      <c r="I2198" s="586">
        <v>46743</v>
      </c>
      <c r="J2198" s="44">
        <v>0</v>
      </c>
    </row>
    <row r="2199" spans="1:10" ht="64.5" x14ac:dyDescent="0.25">
      <c r="A2199" s="123"/>
      <c r="B2199" s="10"/>
      <c r="C2199" s="11"/>
      <c r="D2199" s="22" t="s">
        <v>1316</v>
      </c>
      <c r="E2199" s="12"/>
      <c r="F2199" s="12">
        <v>2021</v>
      </c>
      <c r="G2199" s="12">
        <v>312082021</v>
      </c>
      <c r="H2199" s="49" t="s">
        <v>1315</v>
      </c>
      <c r="I2199" s="586">
        <v>46743</v>
      </c>
      <c r="J2199" s="44">
        <v>0</v>
      </c>
    </row>
    <row r="2200" spans="1:10" ht="64.5" x14ac:dyDescent="0.25">
      <c r="A2200" s="123"/>
      <c r="B2200" s="10"/>
      <c r="C2200" s="11"/>
      <c r="D2200" s="22" t="s">
        <v>1316</v>
      </c>
      <c r="E2200" s="12"/>
      <c r="F2200" s="12">
        <v>2021</v>
      </c>
      <c r="G2200" s="12">
        <v>312092021</v>
      </c>
      <c r="H2200" s="49" t="s">
        <v>1315</v>
      </c>
      <c r="I2200" s="586">
        <v>46743</v>
      </c>
      <c r="J2200" s="44">
        <v>0</v>
      </c>
    </row>
    <row r="2201" spans="1:10" ht="64.5" x14ac:dyDescent="0.25">
      <c r="A2201" s="123"/>
      <c r="B2201" s="10"/>
      <c r="C2201" s="11"/>
      <c r="D2201" s="22" t="s">
        <v>1316</v>
      </c>
      <c r="E2201" s="12"/>
      <c r="F2201" s="12">
        <v>2021</v>
      </c>
      <c r="G2201" s="12">
        <v>3120102021</v>
      </c>
      <c r="H2201" s="49" t="s">
        <v>1315</v>
      </c>
      <c r="I2201" s="586">
        <v>46743</v>
      </c>
      <c r="J2201" s="44">
        <v>0</v>
      </c>
    </row>
    <row r="2202" spans="1:10" ht="64.5" x14ac:dyDescent="0.25">
      <c r="A2202" s="123"/>
      <c r="B2202" s="10"/>
      <c r="C2202" s="11"/>
      <c r="D2202" s="22" t="s">
        <v>1316</v>
      </c>
      <c r="E2202" s="12"/>
      <c r="F2202" s="12">
        <v>2021</v>
      </c>
      <c r="G2202" s="12" t="s">
        <v>5449</v>
      </c>
      <c r="H2202" s="49" t="s">
        <v>1315</v>
      </c>
      <c r="I2202" s="586">
        <v>46743</v>
      </c>
      <c r="J2202" s="44">
        <v>0</v>
      </c>
    </row>
    <row r="2203" spans="1:10" ht="64.5" x14ac:dyDescent="0.25">
      <c r="A2203" s="123"/>
      <c r="B2203" s="10"/>
      <c r="C2203" s="11"/>
      <c r="D2203" s="22" t="s">
        <v>1316</v>
      </c>
      <c r="E2203" s="12"/>
      <c r="F2203" s="12">
        <v>2021</v>
      </c>
      <c r="G2203" s="12" t="s">
        <v>5450</v>
      </c>
      <c r="H2203" s="49" t="s">
        <v>1315</v>
      </c>
      <c r="I2203" s="586">
        <v>46743</v>
      </c>
      <c r="J2203" s="44">
        <v>0</v>
      </c>
    </row>
    <row r="2204" spans="1:10" ht="64.5" x14ac:dyDescent="0.25">
      <c r="A2204" s="123"/>
      <c r="B2204" s="10"/>
      <c r="C2204" s="11"/>
      <c r="D2204" s="22" t="s">
        <v>1316</v>
      </c>
      <c r="E2204" s="12"/>
      <c r="F2204" s="12">
        <v>2021</v>
      </c>
      <c r="G2204" s="12">
        <v>312022021</v>
      </c>
      <c r="H2204" s="49" t="s">
        <v>1315</v>
      </c>
      <c r="I2204" s="586">
        <v>46743</v>
      </c>
      <c r="J2204" s="44">
        <v>0</v>
      </c>
    </row>
    <row r="2205" spans="1:10" ht="64.5" x14ac:dyDescent="0.25">
      <c r="A2205" s="123"/>
      <c r="B2205" s="10"/>
      <c r="C2205" s="11"/>
      <c r="D2205" s="22" t="s">
        <v>1316</v>
      </c>
      <c r="E2205" s="12"/>
      <c r="F2205" s="12">
        <v>2021</v>
      </c>
      <c r="G2205" s="12">
        <v>31182021</v>
      </c>
      <c r="H2205" s="49" t="s">
        <v>1315</v>
      </c>
      <c r="I2205" s="586">
        <v>46743</v>
      </c>
      <c r="J2205" s="44">
        <v>0</v>
      </c>
    </row>
    <row r="2206" spans="1:10" ht="64.5" x14ac:dyDescent="0.25">
      <c r="A2206" s="123"/>
      <c r="B2206" s="10"/>
      <c r="C2206" s="11"/>
      <c r="D2206" s="22" t="s">
        <v>1316</v>
      </c>
      <c r="E2206" s="12"/>
      <c r="F2206" s="12">
        <v>2021</v>
      </c>
      <c r="G2206" s="12">
        <v>312012021</v>
      </c>
      <c r="H2206" s="49" t="s">
        <v>1315</v>
      </c>
      <c r="I2206" s="586">
        <v>46743</v>
      </c>
      <c r="J2206" s="44">
        <v>0</v>
      </c>
    </row>
    <row r="2207" spans="1:10" ht="64.5" x14ac:dyDescent="0.25">
      <c r="A2207" s="123"/>
      <c r="B2207" s="10"/>
      <c r="C2207" s="11"/>
      <c r="D2207" s="22" t="s">
        <v>1316</v>
      </c>
      <c r="E2207" s="12"/>
      <c r="F2207" s="12">
        <v>2021</v>
      </c>
      <c r="G2207" s="12">
        <v>312052021</v>
      </c>
      <c r="H2207" s="49" t="s">
        <v>1315</v>
      </c>
      <c r="I2207" s="586">
        <v>46743</v>
      </c>
      <c r="J2207" s="44">
        <v>0</v>
      </c>
    </row>
    <row r="2208" spans="1:10" ht="64.5" x14ac:dyDescent="0.25">
      <c r="A2208" s="123"/>
      <c r="B2208" s="10"/>
      <c r="C2208" s="11"/>
      <c r="D2208" s="22" t="s">
        <v>1316</v>
      </c>
      <c r="E2208" s="12"/>
      <c r="F2208" s="12">
        <v>2021</v>
      </c>
      <c r="G2208" s="12">
        <v>312032021</v>
      </c>
      <c r="H2208" s="49" t="s">
        <v>1315</v>
      </c>
      <c r="I2208" s="586">
        <v>46743</v>
      </c>
      <c r="J2208" s="44">
        <v>0</v>
      </c>
    </row>
    <row r="2209" spans="1:10" ht="64.5" x14ac:dyDescent="0.25">
      <c r="A2209" s="123"/>
      <c r="B2209" s="10"/>
      <c r="C2209" s="11"/>
      <c r="D2209" s="22" t="s">
        <v>1316</v>
      </c>
      <c r="E2209" s="12"/>
      <c r="F2209" s="12">
        <v>2021</v>
      </c>
      <c r="G2209" s="12">
        <v>312062021</v>
      </c>
      <c r="H2209" s="49" t="s">
        <v>1315</v>
      </c>
      <c r="I2209" s="586">
        <v>46743</v>
      </c>
      <c r="J2209" s="44">
        <v>0</v>
      </c>
    </row>
    <row r="2210" spans="1:10" ht="64.5" x14ac:dyDescent="0.25">
      <c r="A2210" s="123"/>
      <c r="B2210" s="10"/>
      <c r="C2210" s="11"/>
      <c r="D2210" s="22" t="s">
        <v>1316</v>
      </c>
      <c r="E2210" s="12"/>
      <c r="F2210" s="12">
        <v>2021</v>
      </c>
      <c r="G2210" s="12">
        <v>312042021</v>
      </c>
      <c r="H2210" s="49" t="s">
        <v>1315</v>
      </c>
      <c r="I2210" s="586">
        <v>46743</v>
      </c>
      <c r="J2210" s="44">
        <v>0</v>
      </c>
    </row>
    <row r="2211" spans="1:10" ht="64.5" x14ac:dyDescent="0.25">
      <c r="A2211" s="123"/>
      <c r="B2211" s="10"/>
      <c r="C2211" s="11"/>
      <c r="D2211" s="16" t="s">
        <v>1317</v>
      </c>
      <c r="E2211" s="12"/>
      <c r="F2211" s="12">
        <v>2021</v>
      </c>
      <c r="G2211" s="12">
        <v>31142021</v>
      </c>
      <c r="H2211" s="49" t="s">
        <v>1315</v>
      </c>
      <c r="I2211" s="586">
        <v>42512.31</v>
      </c>
      <c r="J2211" s="44">
        <v>0</v>
      </c>
    </row>
    <row r="2212" spans="1:10" ht="64.5" x14ac:dyDescent="0.25">
      <c r="A2212" s="123"/>
      <c r="B2212" s="10"/>
      <c r="C2212" s="11"/>
      <c r="D2212" s="16" t="s">
        <v>1318</v>
      </c>
      <c r="E2212" s="4" t="s">
        <v>1319</v>
      </c>
      <c r="F2212" s="12">
        <v>2021</v>
      </c>
      <c r="G2212" s="12">
        <v>31212021</v>
      </c>
      <c r="H2212" s="49" t="s">
        <v>1315</v>
      </c>
      <c r="I2212" s="586">
        <v>56343</v>
      </c>
      <c r="J2212" s="44">
        <v>0</v>
      </c>
    </row>
    <row r="2213" spans="1:10" ht="64.5" x14ac:dyDescent="0.25">
      <c r="A2213" s="123"/>
      <c r="B2213" s="10"/>
      <c r="C2213" s="11"/>
      <c r="D2213" s="22" t="s">
        <v>1320</v>
      </c>
      <c r="E2213" s="12"/>
      <c r="F2213" s="12">
        <v>2021</v>
      </c>
      <c r="G2213" s="12">
        <v>34122021</v>
      </c>
      <c r="H2213" s="49" t="s">
        <v>1315</v>
      </c>
      <c r="I2213" s="586">
        <v>12741</v>
      </c>
      <c r="J2213" s="44">
        <v>0</v>
      </c>
    </row>
    <row r="2214" spans="1:10" ht="64.5" x14ac:dyDescent="0.25">
      <c r="A2214" s="123"/>
      <c r="B2214" s="10"/>
      <c r="C2214" s="11"/>
      <c r="D2214" s="22" t="s">
        <v>1320</v>
      </c>
      <c r="E2214" s="12"/>
      <c r="F2214" s="12">
        <v>2021</v>
      </c>
      <c r="G2214" s="12">
        <v>37122021</v>
      </c>
      <c r="H2214" s="49" t="s">
        <v>1315</v>
      </c>
      <c r="I2214" s="586">
        <v>12741</v>
      </c>
      <c r="J2214" s="44">
        <v>0</v>
      </c>
    </row>
    <row r="2215" spans="1:10" ht="64.5" x14ac:dyDescent="0.25">
      <c r="A2215" s="123"/>
      <c r="B2215" s="10"/>
      <c r="C2215" s="11"/>
      <c r="D2215" s="22" t="s">
        <v>1320</v>
      </c>
      <c r="E2215" s="12"/>
      <c r="F2215" s="12">
        <v>2021</v>
      </c>
      <c r="G2215" s="12">
        <v>35122021</v>
      </c>
      <c r="H2215" s="49" t="s">
        <v>1315</v>
      </c>
      <c r="I2215" s="586">
        <v>12741</v>
      </c>
      <c r="J2215" s="44">
        <v>0</v>
      </c>
    </row>
    <row r="2216" spans="1:10" ht="64.5" x14ac:dyDescent="0.25">
      <c r="A2216" s="123"/>
      <c r="B2216" s="10"/>
      <c r="C2216" s="11"/>
      <c r="D2216" s="22" t="s">
        <v>1320</v>
      </c>
      <c r="E2216" s="12"/>
      <c r="F2216" s="12">
        <v>2021</v>
      </c>
      <c r="G2216" s="12">
        <v>38122021</v>
      </c>
      <c r="H2216" s="49" t="s">
        <v>1315</v>
      </c>
      <c r="I2216" s="586">
        <v>12741</v>
      </c>
      <c r="J2216" s="44">
        <v>0</v>
      </c>
    </row>
    <row r="2217" spans="1:10" ht="64.5" x14ac:dyDescent="0.25">
      <c r="A2217" s="123"/>
      <c r="B2217" s="10"/>
      <c r="C2217" s="11"/>
      <c r="D2217" s="22" t="s">
        <v>1320</v>
      </c>
      <c r="E2217" s="12"/>
      <c r="F2217" s="12">
        <v>2021</v>
      </c>
      <c r="G2217" s="12">
        <v>33122021</v>
      </c>
      <c r="H2217" s="49" t="s">
        <v>1315</v>
      </c>
      <c r="I2217" s="586">
        <v>12741</v>
      </c>
      <c r="J2217" s="44">
        <v>0</v>
      </c>
    </row>
    <row r="2218" spans="1:10" ht="64.5" x14ac:dyDescent="0.25">
      <c r="A2218" s="123"/>
      <c r="B2218" s="10"/>
      <c r="C2218" s="11"/>
      <c r="D2218" s="22" t="s">
        <v>1320</v>
      </c>
      <c r="E2218" s="12"/>
      <c r="F2218" s="12">
        <v>2021</v>
      </c>
      <c r="G2218" s="12">
        <v>32122021</v>
      </c>
      <c r="H2218" s="49" t="s">
        <v>1315</v>
      </c>
      <c r="I2218" s="586">
        <v>12741</v>
      </c>
      <c r="J2218" s="44">
        <v>0</v>
      </c>
    </row>
    <row r="2219" spans="1:10" ht="64.5" x14ac:dyDescent="0.25">
      <c r="A2219" s="123"/>
      <c r="B2219" s="10"/>
      <c r="C2219" s="11"/>
      <c r="D2219" s="22" t="s">
        <v>1320</v>
      </c>
      <c r="E2219" s="12"/>
      <c r="F2219" s="12">
        <v>2021</v>
      </c>
      <c r="G2219" s="12">
        <v>42122021</v>
      </c>
      <c r="H2219" s="49" t="s">
        <v>1315</v>
      </c>
      <c r="I2219" s="586">
        <v>12741</v>
      </c>
      <c r="J2219" s="44">
        <v>0</v>
      </c>
    </row>
    <row r="2220" spans="1:10" ht="64.5" x14ac:dyDescent="0.25">
      <c r="A2220" s="123"/>
      <c r="B2220" s="10"/>
      <c r="C2220" s="11"/>
      <c r="D2220" s="22" t="s">
        <v>1320</v>
      </c>
      <c r="E2220" s="12"/>
      <c r="F2220" s="12">
        <v>2021</v>
      </c>
      <c r="G2220" s="12">
        <v>39122021</v>
      </c>
      <c r="H2220" s="49" t="s">
        <v>1315</v>
      </c>
      <c r="I2220" s="586">
        <v>12741</v>
      </c>
      <c r="J2220" s="44">
        <v>0</v>
      </c>
    </row>
    <row r="2221" spans="1:10" ht="64.5" x14ac:dyDescent="0.25">
      <c r="A2221" s="123"/>
      <c r="B2221" s="10"/>
      <c r="C2221" s="11"/>
      <c r="D2221" s="22" t="s">
        <v>1320</v>
      </c>
      <c r="E2221" s="12"/>
      <c r="F2221" s="12">
        <v>2021</v>
      </c>
      <c r="G2221" s="12">
        <v>40122021</v>
      </c>
      <c r="H2221" s="49" t="s">
        <v>1315</v>
      </c>
      <c r="I2221" s="586">
        <v>12741</v>
      </c>
      <c r="J2221" s="44">
        <v>0</v>
      </c>
    </row>
    <row r="2222" spans="1:10" ht="64.5" x14ac:dyDescent="0.25">
      <c r="A2222" s="123"/>
      <c r="B2222" s="10"/>
      <c r="C2222" s="11"/>
      <c r="D2222" s="22" t="s">
        <v>1320</v>
      </c>
      <c r="E2222" s="12"/>
      <c r="F2222" s="12">
        <v>2021</v>
      </c>
      <c r="G2222" s="12">
        <v>41122021</v>
      </c>
      <c r="H2222" s="49" t="s">
        <v>1315</v>
      </c>
      <c r="I2222" s="586">
        <v>12741</v>
      </c>
      <c r="J2222" s="44">
        <v>0</v>
      </c>
    </row>
    <row r="2223" spans="1:10" ht="64.5" x14ac:dyDescent="0.25">
      <c r="A2223" s="123"/>
      <c r="B2223" s="10"/>
      <c r="C2223" s="11"/>
      <c r="D2223" s="22" t="s">
        <v>1320</v>
      </c>
      <c r="E2223" s="12"/>
      <c r="F2223" s="12">
        <v>2021</v>
      </c>
      <c r="G2223" s="12">
        <v>43122021</v>
      </c>
      <c r="H2223" s="49" t="s">
        <v>1315</v>
      </c>
      <c r="I2223" s="586">
        <v>12741</v>
      </c>
      <c r="J2223" s="44">
        <v>0</v>
      </c>
    </row>
    <row r="2224" spans="1:10" ht="64.5" x14ac:dyDescent="0.25">
      <c r="A2224" s="123"/>
      <c r="B2224" s="10"/>
      <c r="C2224" s="11"/>
      <c r="D2224" s="22" t="s">
        <v>1320</v>
      </c>
      <c r="E2224" s="12"/>
      <c r="F2224" s="12">
        <v>2021</v>
      </c>
      <c r="G2224" s="12">
        <v>44122021</v>
      </c>
      <c r="H2224" s="49" t="s">
        <v>1315</v>
      </c>
      <c r="I2224" s="586">
        <v>12741</v>
      </c>
      <c r="J2224" s="44">
        <v>0</v>
      </c>
    </row>
    <row r="2225" spans="1:10" ht="64.5" x14ac:dyDescent="0.25">
      <c r="A2225" s="123"/>
      <c r="B2225" s="10"/>
      <c r="C2225" s="11"/>
      <c r="D2225" s="22" t="s">
        <v>1320</v>
      </c>
      <c r="E2225" s="12"/>
      <c r="F2225" s="12">
        <v>2021</v>
      </c>
      <c r="G2225" s="12">
        <v>45122021</v>
      </c>
      <c r="H2225" s="49" t="s">
        <v>1315</v>
      </c>
      <c r="I2225" s="586">
        <v>12741</v>
      </c>
      <c r="J2225" s="44">
        <v>0</v>
      </c>
    </row>
    <row r="2226" spans="1:10" ht="64.5" x14ac:dyDescent="0.25">
      <c r="A2226" s="123"/>
      <c r="B2226" s="10"/>
      <c r="C2226" s="11"/>
      <c r="D2226" s="22" t="s">
        <v>1320</v>
      </c>
      <c r="E2226" s="12"/>
      <c r="F2226" s="12">
        <v>2021</v>
      </c>
      <c r="G2226" s="12">
        <v>36122021</v>
      </c>
      <c r="H2226" s="49" t="s">
        <v>1315</v>
      </c>
      <c r="I2226" s="586">
        <v>12741</v>
      </c>
      <c r="J2226" s="44">
        <v>0</v>
      </c>
    </row>
    <row r="2227" spans="1:10" ht="64.5" x14ac:dyDescent="0.25">
      <c r="A2227" s="123"/>
      <c r="B2227" s="10"/>
      <c r="C2227" s="11"/>
      <c r="D2227" s="22" t="s">
        <v>1320</v>
      </c>
      <c r="E2227" s="12"/>
      <c r="F2227" s="12">
        <v>2021</v>
      </c>
      <c r="G2227" s="12">
        <v>45132021</v>
      </c>
      <c r="H2227" s="49" t="s">
        <v>1315</v>
      </c>
      <c r="I2227" s="586">
        <v>12741</v>
      </c>
      <c r="J2227" s="44">
        <v>0</v>
      </c>
    </row>
    <row r="2228" spans="1:10" ht="64.5" x14ac:dyDescent="0.25">
      <c r="A2228" s="123"/>
      <c r="B2228" s="10"/>
      <c r="C2228" s="11"/>
      <c r="D2228" s="22" t="s">
        <v>1321</v>
      </c>
      <c r="E2228" s="12"/>
      <c r="F2228" s="12">
        <v>2021</v>
      </c>
      <c r="G2228" s="12">
        <v>62122021</v>
      </c>
      <c r="H2228" s="49" t="s">
        <v>1315</v>
      </c>
      <c r="I2228" s="586">
        <v>16830</v>
      </c>
      <c r="J2228" s="44">
        <v>0</v>
      </c>
    </row>
    <row r="2229" spans="1:10" ht="64.5" x14ac:dyDescent="0.25">
      <c r="A2229" s="123"/>
      <c r="B2229" s="10"/>
      <c r="C2229" s="11"/>
      <c r="D2229" s="22" t="s">
        <v>1321</v>
      </c>
      <c r="E2229" s="12"/>
      <c r="F2229" s="12">
        <v>2021</v>
      </c>
      <c r="G2229" s="12">
        <v>59122021</v>
      </c>
      <c r="H2229" s="49" t="s">
        <v>1315</v>
      </c>
      <c r="I2229" s="586">
        <v>16830</v>
      </c>
      <c r="J2229" s="44">
        <v>0</v>
      </c>
    </row>
    <row r="2230" spans="1:10" ht="64.5" x14ac:dyDescent="0.25">
      <c r="A2230" s="123"/>
      <c r="B2230" s="10"/>
      <c r="C2230" s="11"/>
      <c r="D2230" s="22" t="s">
        <v>1321</v>
      </c>
      <c r="E2230" s="12"/>
      <c r="F2230" s="12">
        <v>2021</v>
      </c>
      <c r="G2230" s="12">
        <v>57122021</v>
      </c>
      <c r="H2230" s="49" t="s">
        <v>1315</v>
      </c>
      <c r="I2230" s="586">
        <v>16830</v>
      </c>
      <c r="J2230" s="44">
        <v>0</v>
      </c>
    </row>
    <row r="2231" spans="1:10" ht="64.5" x14ac:dyDescent="0.25">
      <c r="A2231" s="123"/>
      <c r="B2231" s="10"/>
      <c r="C2231" s="11"/>
      <c r="D2231" s="22" t="s">
        <v>1321</v>
      </c>
      <c r="E2231" s="12"/>
      <c r="F2231" s="12">
        <v>2021</v>
      </c>
      <c r="G2231" s="12">
        <v>55122021</v>
      </c>
      <c r="H2231" s="49" t="s">
        <v>1315</v>
      </c>
      <c r="I2231" s="586">
        <v>16830</v>
      </c>
      <c r="J2231" s="44">
        <v>0</v>
      </c>
    </row>
    <row r="2232" spans="1:10" ht="64.5" x14ac:dyDescent="0.25">
      <c r="A2232" s="123"/>
      <c r="B2232" s="10"/>
      <c r="C2232" s="11"/>
      <c r="D2232" s="22" t="s">
        <v>1321</v>
      </c>
      <c r="E2232" s="12"/>
      <c r="F2232" s="12">
        <v>2021</v>
      </c>
      <c r="G2232" s="12">
        <v>54122021</v>
      </c>
      <c r="H2232" s="49" t="s">
        <v>1315</v>
      </c>
      <c r="I2232" s="586">
        <v>16830</v>
      </c>
      <c r="J2232" s="44">
        <v>0</v>
      </c>
    </row>
    <row r="2233" spans="1:10" ht="64.5" x14ac:dyDescent="0.25">
      <c r="A2233" s="123"/>
      <c r="B2233" s="10"/>
      <c r="C2233" s="11"/>
      <c r="D2233" s="22" t="s">
        <v>1321</v>
      </c>
      <c r="E2233" s="12"/>
      <c r="F2233" s="12">
        <v>2021</v>
      </c>
      <c r="G2233" s="12">
        <v>52122021</v>
      </c>
      <c r="H2233" s="49" t="s">
        <v>1315</v>
      </c>
      <c r="I2233" s="586">
        <v>16830</v>
      </c>
      <c r="J2233" s="44">
        <v>0</v>
      </c>
    </row>
    <row r="2234" spans="1:10" ht="64.5" x14ac:dyDescent="0.25">
      <c r="A2234" s="123"/>
      <c r="B2234" s="10"/>
      <c r="C2234" s="11"/>
      <c r="D2234" s="22" t="s">
        <v>1321</v>
      </c>
      <c r="E2234" s="12"/>
      <c r="F2234" s="12">
        <v>2021</v>
      </c>
      <c r="G2234" s="12">
        <v>50122021</v>
      </c>
      <c r="H2234" s="49" t="s">
        <v>1315</v>
      </c>
      <c r="I2234" s="586">
        <v>16830</v>
      </c>
      <c r="J2234" s="44">
        <v>0</v>
      </c>
    </row>
    <row r="2235" spans="1:10" ht="64.5" x14ac:dyDescent="0.25">
      <c r="A2235" s="123"/>
      <c r="B2235" s="10"/>
      <c r="C2235" s="11"/>
      <c r="D2235" s="22" t="s">
        <v>1321</v>
      </c>
      <c r="E2235" s="12"/>
      <c r="F2235" s="12">
        <v>2021</v>
      </c>
      <c r="G2235" s="12">
        <v>49122021</v>
      </c>
      <c r="H2235" s="49" t="s">
        <v>1315</v>
      </c>
      <c r="I2235" s="586">
        <v>16830</v>
      </c>
      <c r="J2235" s="44">
        <v>0</v>
      </c>
    </row>
    <row r="2236" spans="1:10" ht="64.5" x14ac:dyDescent="0.25">
      <c r="A2236" s="123"/>
      <c r="B2236" s="10"/>
      <c r="C2236" s="11"/>
      <c r="D2236" s="22" t="s">
        <v>1321</v>
      </c>
      <c r="E2236" s="12"/>
      <c r="F2236" s="12">
        <v>2021</v>
      </c>
      <c r="G2236" s="12">
        <v>48122021</v>
      </c>
      <c r="H2236" s="49" t="s">
        <v>1315</v>
      </c>
      <c r="I2236" s="586">
        <v>16830</v>
      </c>
      <c r="J2236" s="44">
        <v>0</v>
      </c>
    </row>
    <row r="2237" spans="1:10" ht="64.5" x14ac:dyDescent="0.25">
      <c r="A2237" s="123"/>
      <c r="B2237" s="10"/>
      <c r="C2237" s="11"/>
      <c r="D2237" s="22" t="s">
        <v>1321</v>
      </c>
      <c r="E2237" s="12"/>
      <c r="F2237" s="12">
        <v>2021</v>
      </c>
      <c r="G2237" s="12">
        <v>60122021</v>
      </c>
      <c r="H2237" s="49" t="s">
        <v>1315</v>
      </c>
      <c r="I2237" s="586">
        <v>16830</v>
      </c>
      <c r="J2237" s="44">
        <v>0</v>
      </c>
    </row>
    <row r="2238" spans="1:10" ht="64.5" x14ac:dyDescent="0.25">
      <c r="A2238" s="123"/>
      <c r="B2238" s="10"/>
      <c r="C2238" s="11"/>
      <c r="D2238" s="22" t="s">
        <v>1321</v>
      </c>
      <c r="E2238" s="12"/>
      <c r="F2238" s="12">
        <v>2021</v>
      </c>
      <c r="G2238" s="12">
        <v>581122021</v>
      </c>
      <c r="H2238" s="49" t="s">
        <v>1315</v>
      </c>
      <c r="I2238" s="586">
        <v>16830</v>
      </c>
      <c r="J2238" s="44">
        <v>0</v>
      </c>
    </row>
    <row r="2239" spans="1:10" ht="64.5" x14ac:dyDescent="0.25">
      <c r="A2239" s="123"/>
      <c r="B2239" s="10"/>
      <c r="C2239" s="11"/>
      <c r="D2239" s="22" t="s">
        <v>1321</v>
      </c>
      <c r="E2239" s="12"/>
      <c r="F2239" s="12">
        <v>2021</v>
      </c>
      <c r="G2239" s="12">
        <v>531122021</v>
      </c>
      <c r="H2239" s="49" t="s">
        <v>1315</v>
      </c>
      <c r="I2239" s="586">
        <v>16830</v>
      </c>
      <c r="J2239" s="44">
        <v>0</v>
      </c>
    </row>
    <row r="2240" spans="1:10" ht="64.5" x14ac:dyDescent="0.25">
      <c r="A2240" s="123"/>
      <c r="B2240" s="10"/>
      <c r="C2240" s="11"/>
      <c r="D2240" s="97" t="s">
        <v>1321</v>
      </c>
      <c r="E2240" s="12"/>
      <c r="F2240" s="12">
        <v>2021</v>
      </c>
      <c r="G2240" s="12">
        <v>51122021</v>
      </c>
      <c r="H2240" s="49" t="s">
        <v>1315</v>
      </c>
      <c r="I2240" s="586">
        <v>16830</v>
      </c>
      <c r="J2240" s="44">
        <v>0</v>
      </c>
    </row>
    <row r="2241" spans="1:10" ht="64.5" x14ac:dyDescent="0.25">
      <c r="A2241" s="123"/>
      <c r="B2241" s="10"/>
      <c r="C2241" s="11"/>
      <c r="D2241" s="97" t="s">
        <v>1321</v>
      </c>
      <c r="E2241" s="12"/>
      <c r="F2241" s="12">
        <v>2021</v>
      </c>
      <c r="G2241" s="12">
        <v>56122021</v>
      </c>
      <c r="H2241" s="49" t="s">
        <v>1315</v>
      </c>
      <c r="I2241" s="586">
        <v>16830</v>
      </c>
      <c r="J2241" s="44">
        <v>0</v>
      </c>
    </row>
    <row r="2242" spans="1:10" ht="64.5" x14ac:dyDescent="0.25">
      <c r="A2242" s="123"/>
      <c r="B2242" s="10"/>
      <c r="C2242" s="11"/>
      <c r="D2242" s="97" t="s">
        <v>1321</v>
      </c>
      <c r="E2242" s="12"/>
      <c r="F2242" s="12">
        <v>2021</v>
      </c>
      <c r="G2242" s="12">
        <v>61122021</v>
      </c>
      <c r="H2242" s="49" t="s">
        <v>1315</v>
      </c>
      <c r="I2242" s="586">
        <v>16830</v>
      </c>
      <c r="J2242" s="44">
        <v>0</v>
      </c>
    </row>
    <row r="2243" spans="1:10" ht="64.5" x14ac:dyDescent="0.25">
      <c r="A2243" s="123"/>
      <c r="B2243" s="10"/>
      <c r="C2243" s="11"/>
      <c r="D2243" s="97" t="s">
        <v>1322</v>
      </c>
      <c r="E2243" s="12"/>
      <c r="F2243" s="12">
        <v>2021</v>
      </c>
      <c r="G2243" s="12">
        <v>70122021</v>
      </c>
      <c r="H2243" s="49" t="s">
        <v>1315</v>
      </c>
      <c r="I2243" s="586">
        <v>22315.23</v>
      </c>
      <c r="J2243" s="44">
        <v>0</v>
      </c>
    </row>
    <row r="2244" spans="1:10" ht="64.5" x14ac:dyDescent="0.25">
      <c r="A2244" s="123"/>
      <c r="B2244" s="10"/>
      <c r="C2244" s="11"/>
      <c r="D2244" s="97" t="s">
        <v>1323</v>
      </c>
      <c r="E2244" s="12"/>
      <c r="F2244" s="12">
        <v>2021</v>
      </c>
      <c r="G2244" s="12">
        <v>76122021</v>
      </c>
      <c r="H2244" s="49" t="s">
        <v>1315</v>
      </c>
      <c r="I2244" s="586">
        <v>30000</v>
      </c>
      <c r="J2244" s="44">
        <v>0</v>
      </c>
    </row>
    <row r="2245" spans="1:10" ht="64.5" x14ac:dyDescent="0.25">
      <c r="A2245" s="123"/>
      <c r="B2245" s="10"/>
      <c r="C2245" s="11"/>
      <c r="D2245" s="97" t="s">
        <v>1323</v>
      </c>
      <c r="E2245" s="12"/>
      <c r="F2245" s="12">
        <v>2021</v>
      </c>
      <c r="G2245" s="12">
        <v>75122021</v>
      </c>
      <c r="H2245" s="49" t="s">
        <v>1315</v>
      </c>
      <c r="I2245" s="586">
        <v>30000</v>
      </c>
      <c r="J2245" s="44">
        <v>0</v>
      </c>
    </row>
    <row r="2246" spans="1:10" ht="64.5" x14ac:dyDescent="0.25">
      <c r="A2246" s="123"/>
      <c r="B2246" s="10"/>
      <c r="C2246" s="11"/>
      <c r="D2246" s="97" t="s">
        <v>1324</v>
      </c>
      <c r="E2246" s="12"/>
      <c r="F2246" s="12">
        <v>2021</v>
      </c>
      <c r="G2246" s="12">
        <v>83122021</v>
      </c>
      <c r="H2246" s="49" t="s">
        <v>1315</v>
      </c>
      <c r="I2246" s="586">
        <v>25360.67</v>
      </c>
      <c r="J2246" s="44">
        <v>0</v>
      </c>
    </row>
    <row r="2247" spans="1:10" ht="64.5" x14ac:dyDescent="0.25">
      <c r="A2247" s="123"/>
      <c r="B2247" s="10"/>
      <c r="C2247" s="11"/>
      <c r="D2247" s="97" t="s">
        <v>1324</v>
      </c>
      <c r="E2247" s="12"/>
      <c r="F2247" s="12">
        <v>2021</v>
      </c>
      <c r="G2247" s="12">
        <v>82122021</v>
      </c>
      <c r="H2247" s="49" t="s">
        <v>1315</v>
      </c>
      <c r="I2247" s="586">
        <v>25360.67</v>
      </c>
      <c r="J2247" s="44">
        <v>0</v>
      </c>
    </row>
    <row r="2248" spans="1:10" ht="64.5" x14ac:dyDescent="0.25">
      <c r="A2248" s="123"/>
      <c r="B2248" s="10"/>
      <c r="C2248" s="11"/>
      <c r="D2248" s="97" t="s">
        <v>1324</v>
      </c>
      <c r="E2248" s="12"/>
      <c r="F2248" s="12">
        <v>2021</v>
      </c>
      <c r="G2248" s="12">
        <v>80122021</v>
      </c>
      <c r="H2248" s="49" t="s">
        <v>1315</v>
      </c>
      <c r="I2248" s="586">
        <v>25360.67</v>
      </c>
      <c r="J2248" s="44">
        <v>0</v>
      </c>
    </row>
    <row r="2249" spans="1:10" ht="64.5" x14ac:dyDescent="0.25">
      <c r="A2249" s="123"/>
      <c r="B2249" s="10"/>
      <c r="C2249" s="11"/>
      <c r="D2249" s="97" t="s">
        <v>1324</v>
      </c>
      <c r="E2249" s="12"/>
      <c r="F2249" s="12">
        <v>2021</v>
      </c>
      <c r="G2249" s="12">
        <v>81122021</v>
      </c>
      <c r="H2249" s="49" t="s">
        <v>1315</v>
      </c>
      <c r="I2249" s="586">
        <v>25360.67</v>
      </c>
      <c r="J2249" s="44">
        <v>0</v>
      </c>
    </row>
    <row r="2250" spans="1:10" ht="64.5" x14ac:dyDescent="0.25">
      <c r="A2250" s="123"/>
      <c r="B2250" s="10"/>
      <c r="C2250" s="11"/>
      <c r="D2250" s="97" t="s">
        <v>1325</v>
      </c>
      <c r="E2250" s="12"/>
      <c r="F2250" s="12">
        <v>2021</v>
      </c>
      <c r="G2250" s="12">
        <v>1150021</v>
      </c>
      <c r="H2250" s="49" t="s">
        <v>1315</v>
      </c>
      <c r="I2250" s="586">
        <v>10752</v>
      </c>
      <c r="J2250" s="44">
        <v>0</v>
      </c>
    </row>
    <row r="2251" spans="1:10" ht="64.5" x14ac:dyDescent="0.25">
      <c r="A2251" s="123"/>
      <c r="B2251" s="10"/>
      <c r="C2251" s="11"/>
      <c r="D2251" s="97" t="s">
        <v>1325</v>
      </c>
      <c r="E2251" s="12"/>
      <c r="F2251" s="12">
        <v>2021</v>
      </c>
      <c r="G2251" s="12">
        <v>1140021</v>
      </c>
      <c r="H2251" s="49" t="s">
        <v>1315</v>
      </c>
      <c r="I2251" s="586">
        <v>10752</v>
      </c>
      <c r="J2251" s="44">
        <v>0</v>
      </c>
    </row>
    <row r="2252" spans="1:10" ht="64.5" x14ac:dyDescent="0.25">
      <c r="A2252" s="123"/>
      <c r="B2252" s="10"/>
      <c r="C2252" s="11"/>
      <c r="D2252" s="97" t="s">
        <v>1325</v>
      </c>
      <c r="E2252" s="12"/>
      <c r="F2252" s="12">
        <v>2021</v>
      </c>
      <c r="G2252" s="12">
        <v>1120021</v>
      </c>
      <c r="H2252" s="49" t="s">
        <v>1315</v>
      </c>
      <c r="I2252" s="586">
        <v>10752</v>
      </c>
      <c r="J2252" s="44">
        <v>0</v>
      </c>
    </row>
    <row r="2253" spans="1:10" ht="64.5" x14ac:dyDescent="0.25">
      <c r="A2253" s="123"/>
      <c r="B2253" s="10"/>
      <c r="C2253" s="11"/>
      <c r="D2253" s="97" t="s">
        <v>1325</v>
      </c>
      <c r="E2253" s="12"/>
      <c r="F2253" s="12">
        <v>2021</v>
      </c>
      <c r="G2253" s="12">
        <v>1110021</v>
      </c>
      <c r="H2253" s="49" t="s">
        <v>1315</v>
      </c>
      <c r="I2253" s="586">
        <v>10752</v>
      </c>
      <c r="J2253" s="44">
        <v>0</v>
      </c>
    </row>
    <row r="2254" spans="1:10" ht="64.5" x14ac:dyDescent="0.25">
      <c r="A2254" s="123"/>
      <c r="B2254" s="10"/>
      <c r="C2254" s="11"/>
      <c r="D2254" s="97" t="s">
        <v>1325</v>
      </c>
      <c r="E2254" s="12"/>
      <c r="F2254" s="12">
        <v>2021</v>
      </c>
      <c r="G2254" s="12">
        <v>1100021</v>
      </c>
      <c r="H2254" s="49" t="s">
        <v>1315</v>
      </c>
      <c r="I2254" s="586">
        <v>10752</v>
      </c>
      <c r="J2254" s="44">
        <v>0</v>
      </c>
    </row>
    <row r="2255" spans="1:10" ht="64.5" x14ac:dyDescent="0.25">
      <c r="A2255" s="123"/>
      <c r="B2255" s="10"/>
      <c r="C2255" s="11"/>
      <c r="D2255" s="97" t="s">
        <v>1325</v>
      </c>
      <c r="E2255" s="12"/>
      <c r="F2255" s="12">
        <v>2021</v>
      </c>
      <c r="G2255" s="12">
        <v>1160021</v>
      </c>
      <c r="H2255" s="49" t="s">
        <v>1315</v>
      </c>
      <c r="I2255" s="586">
        <v>10752</v>
      </c>
      <c r="J2255" s="44">
        <v>0</v>
      </c>
    </row>
    <row r="2256" spans="1:10" ht="64.5" x14ac:dyDescent="0.25">
      <c r="A2256" s="123"/>
      <c r="B2256" s="10"/>
      <c r="C2256" s="11"/>
      <c r="D2256" s="97" t="s">
        <v>1325</v>
      </c>
      <c r="E2256" s="12"/>
      <c r="F2256" s="12">
        <v>2021</v>
      </c>
      <c r="G2256" s="12">
        <v>1060021</v>
      </c>
      <c r="H2256" s="49" t="s">
        <v>1315</v>
      </c>
      <c r="I2256" s="586">
        <v>10752</v>
      </c>
      <c r="J2256" s="44">
        <v>0</v>
      </c>
    </row>
    <row r="2257" spans="1:10" ht="64.5" x14ac:dyDescent="0.25">
      <c r="A2257" s="123"/>
      <c r="B2257" s="10"/>
      <c r="C2257" s="11"/>
      <c r="D2257" s="97" t="s">
        <v>1325</v>
      </c>
      <c r="E2257" s="12"/>
      <c r="F2257" s="12">
        <v>2021</v>
      </c>
      <c r="G2257" s="12">
        <v>10300021</v>
      </c>
      <c r="H2257" s="49" t="s">
        <v>1315</v>
      </c>
      <c r="I2257" s="586">
        <v>10752</v>
      </c>
      <c r="J2257" s="44">
        <v>0</v>
      </c>
    </row>
    <row r="2258" spans="1:10" ht="64.5" x14ac:dyDescent="0.25">
      <c r="A2258" s="123"/>
      <c r="B2258" s="10"/>
      <c r="C2258" s="11"/>
      <c r="D2258" s="97" t="s">
        <v>1325</v>
      </c>
      <c r="E2258" s="12"/>
      <c r="F2258" s="12">
        <v>2021</v>
      </c>
      <c r="G2258" s="12">
        <v>1090021</v>
      </c>
      <c r="H2258" s="49" t="s">
        <v>1315</v>
      </c>
      <c r="I2258" s="586">
        <v>10752</v>
      </c>
      <c r="J2258" s="44">
        <v>0</v>
      </c>
    </row>
    <row r="2259" spans="1:10" ht="64.5" x14ac:dyDescent="0.25">
      <c r="A2259" s="123"/>
      <c r="B2259" s="10"/>
      <c r="C2259" s="11"/>
      <c r="D2259" s="97" t="s">
        <v>1325</v>
      </c>
      <c r="E2259" s="12"/>
      <c r="F2259" s="12">
        <v>2021</v>
      </c>
      <c r="G2259" s="12">
        <v>1080021</v>
      </c>
      <c r="H2259" s="49" t="s">
        <v>1315</v>
      </c>
      <c r="I2259" s="586">
        <v>10752</v>
      </c>
      <c r="J2259" s="44">
        <v>0</v>
      </c>
    </row>
    <row r="2260" spans="1:10" ht="64.5" x14ac:dyDescent="0.25">
      <c r="A2260" s="123"/>
      <c r="B2260" s="10"/>
      <c r="C2260" s="11"/>
      <c r="D2260" s="97" t="s">
        <v>1325</v>
      </c>
      <c r="E2260" s="12"/>
      <c r="F2260" s="12">
        <v>2021</v>
      </c>
      <c r="G2260" s="12">
        <v>1070021</v>
      </c>
      <c r="H2260" s="49" t="s">
        <v>1315</v>
      </c>
      <c r="I2260" s="586">
        <v>10752</v>
      </c>
      <c r="J2260" s="44">
        <v>0</v>
      </c>
    </row>
    <row r="2261" spans="1:10" ht="64.5" x14ac:dyDescent="0.25">
      <c r="A2261" s="123"/>
      <c r="B2261" s="10"/>
      <c r="C2261" s="11"/>
      <c r="D2261" s="97" t="s">
        <v>1325</v>
      </c>
      <c r="E2261" s="12"/>
      <c r="F2261" s="12">
        <v>2021</v>
      </c>
      <c r="G2261" s="12">
        <v>1050021</v>
      </c>
      <c r="H2261" s="49" t="s">
        <v>1315</v>
      </c>
      <c r="I2261" s="586">
        <v>10752</v>
      </c>
      <c r="J2261" s="44">
        <v>0</v>
      </c>
    </row>
    <row r="2262" spans="1:10" ht="64.5" x14ac:dyDescent="0.25">
      <c r="A2262" s="123"/>
      <c r="B2262" s="10"/>
      <c r="C2262" s="11"/>
      <c r="D2262" s="97" t="s">
        <v>1325</v>
      </c>
      <c r="E2262" s="12"/>
      <c r="F2262" s="12">
        <v>2021</v>
      </c>
      <c r="G2262" s="12">
        <v>104002021</v>
      </c>
      <c r="H2262" s="49" t="s">
        <v>1315</v>
      </c>
      <c r="I2262" s="586">
        <v>10752</v>
      </c>
      <c r="J2262" s="44">
        <v>0</v>
      </c>
    </row>
    <row r="2263" spans="1:10" ht="64.5" x14ac:dyDescent="0.25">
      <c r="A2263" s="123"/>
      <c r="B2263" s="10"/>
      <c r="C2263" s="11"/>
      <c r="D2263" s="97" t="s">
        <v>1325</v>
      </c>
      <c r="E2263" s="12"/>
      <c r="F2263" s="12">
        <v>2021</v>
      </c>
      <c r="G2263" s="12">
        <v>1170021</v>
      </c>
      <c r="H2263" s="49" t="s">
        <v>1315</v>
      </c>
      <c r="I2263" s="586">
        <v>10752</v>
      </c>
      <c r="J2263" s="44">
        <v>0</v>
      </c>
    </row>
    <row r="2264" spans="1:10" ht="64.5" x14ac:dyDescent="0.25">
      <c r="A2264" s="123"/>
      <c r="B2264" s="10"/>
      <c r="C2264" s="11"/>
      <c r="D2264" s="97" t="s">
        <v>1325</v>
      </c>
      <c r="E2264" s="12"/>
      <c r="F2264" s="12">
        <v>2021</v>
      </c>
      <c r="G2264" s="12">
        <v>1130021</v>
      </c>
      <c r="H2264" s="49" t="s">
        <v>1315</v>
      </c>
      <c r="I2264" s="586">
        <v>10752</v>
      </c>
      <c r="J2264" s="44">
        <v>0</v>
      </c>
    </row>
    <row r="2265" spans="1:10" ht="64.5" x14ac:dyDescent="0.25">
      <c r="A2265" s="123"/>
      <c r="B2265" s="10"/>
      <c r="C2265" s="11"/>
      <c r="D2265" s="97" t="s">
        <v>1326</v>
      </c>
      <c r="E2265" s="12"/>
      <c r="F2265" s="12">
        <v>2021</v>
      </c>
      <c r="G2265" s="12">
        <v>11112021</v>
      </c>
      <c r="H2265" s="49" t="s">
        <v>1315</v>
      </c>
      <c r="I2265" s="586">
        <v>216000</v>
      </c>
      <c r="J2265" s="44">
        <v>0</v>
      </c>
    </row>
    <row r="2266" spans="1:10" ht="64.5" x14ac:dyDescent="0.25">
      <c r="A2266" s="123"/>
      <c r="B2266" s="10"/>
      <c r="C2266" s="11"/>
      <c r="D2266" s="97" t="s">
        <v>1327</v>
      </c>
      <c r="E2266" s="12"/>
      <c r="F2266" s="12">
        <v>2021</v>
      </c>
      <c r="G2266" s="12">
        <v>1122222021</v>
      </c>
      <c r="H2266" s="49" t="s">
        <v>1315</v>
      </c>
      <c r="I2266" s="586">
        <v>260000</v>
      </c>
      <c r="J2266" s="44">
        <v>0</v>
      </c>
    </row>
    <row r="2267" spans="1:10" ht="64.5" x14ac:dyDescent="0.25">
      <c r="A2267" s="123"/>
      <c r="B2267" s="10"/>
      <c r="C2267" s="11"/>
      <c r="D2267" s="97" t="s">
        <v>1327</v>
      </c>
      <c r="E2267" s="12"/>
      <c r="F2267" s="12">
        <v>2021</v>
      </c>
      <c r="G2267" s="12">
        <v>11132021</v>
      </c>
      <c r="H2267" s="49" t="s">
        <v>1315</v>
      </c>
      <c r="I2267" s="586">
        <v>260000</v>
      </c>
      <c r="J2267" s="44">
        <v>0</v>
      </c>
    </row>
    <row r="2268" spans="1:10" ht="64.5" x14ac:dyDescent="0.25">
      <c r="A2268" s="123"/>
      <c r="B2268" s="10"/>
      <c r="C2268" s="11"/>
      <c r="D2268" s="97" t="s">
        <v>1328</v>
      </c>
      <c r="E2268" s="12"/>
      <c r="F2268" s="12">
        <v>2021</v>
      </c>
      <c r="G2268" s="12">
        <v>101000096</v>
      </c>
      <c r="H2268" s="49" t="s">
        <v>1315</v>
      </c>
      <c r="I2268" s="586">
        <v>255273.58</v>
      </c>
      <c r="J2268" s="44">
        <v>0</v>
      </c>
    </row>
    <row r="2269" spans="1:10" ht="64.5" x14ac:dyDescent="0.25">
      <c r="A2269" s="123"/>
      <c r="B2269" s="10"/>
      <c r="C2269" s="11"/>
      <c r="D2269" s="97" t="s">
        <v>1328</v>
      </c>
      <c r="E2269" s="12"/>
      <c r="F2269" s="12">
        <v>2021</v>
      </c>
      <c r="G2269" s="12">
        <v>101000098</v>
      </c>
      <c r="H2269" s="49" t="s">
        <v>1315</v>
      </c>
      <c r="I2269" s="586">
        <v>255273.58</v>
      </c>
      <c r="J2269" s="44">
        <v>0</v>
      </c>
    </row>
    <row r="2270" spans="1:10" ht="64.5" x14ac:dyDescent="0.25">
      <c r="A2270" s="123"/>
      <c r="B2270" s="10"/>
      <c r="C2270" s="11"/>
      <c r="D2270" s="97" t="s">
        <v>1329</v>
      </c>
      <c r="E2270" s="12"/>
      <c r="F2270" s="12">
        <v>2021</v>
      </c>
      <c r="G2270" s="12"/>
      <c r="H2270" s="49" t="s">
        <v>1315</v>
      </c>
      <c r="I2270" s="586">
        <v>42529.71</v>
      </c>
      <c r="J2270" s="44">
        <v>0</v>
      </c>
    </row>
    <row r="2271" spans="1:10" x14ac:dyDescent="0.25">
      <c r="A2271" s="123"/>
      <c r="B2271" s="10"/>
      <c r="C2271" s="11"/>
      <c r="D2271" s="97"/>
      <c r="E2271" s="12"/>
      <c r="F2271" s="12"/>
      <c r="G2271" s="12"/>
      <c r="H2271" s="49"/>
      <c r="I2271" s="13"/>
      <c r="J2271" s="44"/>
    </row>
    <row r="2272" spans="1:10" x14ac:dyDescent="0.25">
      <c r="A2272" s="123"/>
      <c r="B2272" s="10"/>
      <c r="C2272" s="11"/>
      <c r="D2272" s="97"/>
      <c r="E2272" s="12"/>
      <c r="F2272" s="12"/>
      <c r="G2272" s="12"/>
      <c r="H2272" s="49"/>
      <c r="I2272" s="13"/>
      <c r="J2272" s="44"/>
    </row>
    <row r="2273" spans="1:10" ht="64.5" x14ac:dyDescent="0.25">
      <c r="A2273" s="123"/>
      <c r="B2273" s="10"/>
      <c r="C2273" s="11"/>
      <c r="D2273" s="89" t="s">
        <v>1330</v>
      </c>
      <c r="E2273" s="12"/>
      <c r="F2273" s="12">
        <v>2021</v>
      </c>
      <c r="G2273" s="12"/>
      <c r="H2273" s="49" t="s">
        <v>1315</v>
      </c>
      <c r="I2273" s="586">
        <v>24861</v>
      </c>
      <c r="J2273" s="44">
        <v>0</v>
      </c>
    </row>
    <row r="2274" spans="1:10" ht="64.5" x14ac:dyDescent="0.25">
      <c r="A2274" s="123"/>
      <c r="B2274" s="10"/>
      <c r="C2274" s="11"/>
      <c r="D2274" s="22" t="s">
        <v>1331</v>
      </c>
      <c r="E2274" s="12"/>
      <c r="F2274" s="12">
        <v>2021</v>
      </c>
      <c r="G2274" s="12">
        <v>84122021</v>
      </c>
      <c r="H2274" s="49" t="s">
        <v>1315</v>
      </c>
      <c r="I2274" s="586">
        <v>56250</v>
      </c>
      <c r="J2274" s="44">
        <v>0</v>
      </c>
    </row>
    <row r="2275" spans="1:10" ht="64.5" x14ac:dyDescent="0.25">
      <c r="A2275" s="123"/>
      <c r="B2275" s="10"/>
      <c r="C2275" s="11"/>
      <c r="D2275" s="22" t="s">
        <v>1331</v>
      </c>
      <c r="E2275" s="12"/>
      <c r="F2275" s="12">
        <v>2021</v>
      </c>
      <c r="G2275" s="12">
        <v>85122021</v>
      </c>
      <c r="H2275" s="49" t="s">
        <v>1315</v>
      </c>
      <c r="I2275" s="586">
        <v>56250</v>
      </c>
      <c r="J2275" s="44">
        <v>0</v>
      </c>
    </row>
    <row r="2276" spans="1:10" ht="64.5" x14ac:dyDescent="0.25">
      <c r="A2276" s="123"/>
      <c r="B2276" s="10"/>
      <c r="C2276" s="11"/>
      <c r="D2276" s="22" t="s">
        <v>1332</v>
      </c>
      <c r="E2276" s="12"/>
      <c r="F2276" s="12">
        <v>2021</v>
      </c>
      <c r="G2276" s="12">
        <v>901122021</v>
      </c>
      <c r="H2276" s="49" t="s">
        <v>1315</v>
      </c>
      <c r="I2276" s="586">
        <v>37500</v>
      </c>
      <c r="J2276" s="44">
        <v>0</v>
      </c>
    </row>
    <row r="2277" spans="1:10" ht="64.5" x14ac:dyDescent="0.25">
      <c r="A2277" s="123"/>
      <c r="B2277" s="10"/>
      <c r="C2277" s="11"/>
      <c r="D2277" s="22" t="s">
        <v>1333</v>
      </c>
      <c r="E2277" s="12"/>
      <c r="F2277" s="12">
        <v>2021</v>
      </c>
      <c r="G2277" s="12">
        <v>93122021</v>
      </c>
      <c r="H2277" s="49" t="s">
        <v>1315</v>
      </c>
      <c r="I2277" s="586">
        <v>14842.02</v>
      </c>
      <c r="J2277" s="44">
        <v>0</v>
      </c>
    </row>
    <row r="2278" spans="1:10" ht="64.5" x14ac:dyDescent="0.25">
      <c r="A2278" s="123"/>
      <c r="B2278" s="10"/>
      <c r="C2278" s="11"/>
      <c r="D2278" s="22" t="s">
        <v>1333</v>
      </c>
      <c r="E2278" s="12"/>
      <c r="F2278" s="12">
        <v>2021</v>
      </c>
      <c r="G2278" s="12">
        <v>94122021</v>
      </c>
      <c r="H2278" s="49" t="s">
        <v>1315</v>
      </c>
      <c r="I2278" s="586">
        <v>14842.02</v>
      </c>
      <c r="J2278" s="44">
        <v>0</v>
      </c>
    </row>
    <row r="2279" spans="1:10" ht="64.5" x14ac:dyDescent="0.25">
      <c r="A2279" s="123"/>
      <c r="B2279" s="10"/>
      <c r="C2279" s="11"/>
      <c r="D2279" s="16" t="s">
        <v>1334</v>
      </c>
      <c r="E2279" s="12"/>
      <c r="F2279" s="12">
        <v>2021</v>
      </c>
      <c r="G2279" s="12">
        <v>7030163025</v>
      </c>
      <c r="H2279" s="49" t="s">
        <v>1315</v>
      </c>
      <c r="I2279" s="586">
        <v>26990</v>
      </c>
      <c r="J2279" s="44">
        <v>0</v>
      </c>
    </row>
    <row r="2280" spans="1:10" ht="64.5" x14ac:dyDescent="0.25">
      <c r="A2280" s="123"/>
      <c r="B2280" s="10"/>
      <c r="C2280" s="11"/>
      <c r="D2280" s="16" t="s">
        <v>1334</v>
      </c>
      <c r="E2280" s="12"/>
      <c r="F2280" s="12">
        <v>2021</v>
      </c>
      <c r="G2280" s="12">
        <v>7030163024</v>
      </c>
      <c r="H2280" s="49" t="s">
        <v>1315</v>
      </c>
      <c r="I2280" s="586">
        <v>26990</v>
      </c>
      <c r="J2280" s="44">
        <v>0</v>
      </c>
    </row>
    <row r="2281" spans="1:10" ht="64.5" x14ac:dyDescent="0.25">
      <c r="A2281" s="123"/>
      <c r="B2281" s="10"/>
      <c r="C2281" s="11"/>
      <c r="D2281" s="16" t="s">
        <v>683</v>
      </c>
      <c r="E2281" s="12"/>
      <c r="F2281" s="12">
        <v>2021</v>
      </c>
      <c r="G2281" s="12">
        <v>7030163023</v>
      </c>
      <c r="H2281" s="49" t="s">
        <v>1315</v>
      </c>
      <c r="I2281" s="586">
        <v>49990</v>
      </c>
      <c r="J2281" s="44">
        <v>0</v>
      </c>
    </row>
    <row r="2282" spans="1:10" ht="64.5" x14ac:dyDescent="0.25">
      <c r="A2282" s="123"/>
      <c r="B2282" s="10"/>
      <c r="C2282" s="11"/>
      <c r="D2282" s="16" t="s">
        <v>1335</v>
      </c>
      <c r="E2282" s="12"/>
      <c r="F2282" s="12">
        <v>2021</v>
      </c>
      <c r="G2282" s="12">
        <v>7030163028</v>
      </c>
      <c r="H2282" s="49" t="s">
        <v>1315</v>
      </c>
      <c r="I2282" s="586">
        <v>173280</v>
      </c>
      <c r="J2282" s="44">
        <v>63536</v>
      </c>
    </row>
    <row r="2283" spans="1:10" ht="64.5" x14ac:dyDescent="0.25">
      <c r="A2283" s="123"/>
      <c r="B2283" s="10"/>
      <c r="C2283" s="11"/>
      <c r="D2283" s="16" t="s">
        <v>1336</v>
      </c>
      <c r="E2283" s="12"/>
      <c r="F2283" s="12">
        <v>2021</v>
      </c>
      <c r="G2283" s="12">
        <v>7030163019</v>
      </c>
      <c r="H2283" s="49" t="s">
        <v>1315</v>
      </c>
      <c r="I2283" s="586">
        <v>21000</v>
      </c>
      <c r="J2283" s="44">
        <v>0</v>
      </c>
    </row>
    <row r="2284" spans="1:10" ht="64.5" x14ac:dyDescent="0.25">
      <c r="A2284" s="123"/>
      <c r="B2284" s="10"/>
      <c r="C2284" s="11"/>
      <c r="D2284" s="16" t="s">
        <v>1337</v>
      </c>
      <c r="E2284" s="12"/>
      <c r="F2284" s="12">
        <v>2021</v>
      </c>
      <c r="G2284" s="12">
        <v>7030163022</v>
      </c>
      <c r="H2284" s="49" t="s">
        <v>1315</v>
      </c>
      <c r="I2284" s="586">
        <v>15500</v>
      </c>
      <c r="J2284" s="44">
        <v>0</v>
      </c>
    </row>
    <row r="2285" spans="1:10" ht="64.5" x14ac:dyDescent="0.25">
      <c r="A2285" s="123"/>
      <c r="B2285" s="10"/>
      <c r="C2285" s="11"/>
      <c r="D2285" s="16" t="s">
        <v>1338</v>
      </c>
      <c r="E2285" s="12"/>
      <c r="F2285" s="12">
        <v>2021</v>
      </c>
      <c r="G2285" s="12">
        <v>7030163021</v>
      </c>
      <c r="H2285" s="49" t="s">
        <v>1315</v>
      </c>
      <c r="I2285" s="586">
        <v>41990</v>
      </c>
      <c r="J2285" s="44">
        <v>0</v>
      </c>
    </row>
    <row r="2286" spans="1:10" ht="64.5" x14ac:dyDescent="0.25">
      <c r="A2286" s="123"/>
      <c r="B2286" s="10"/>
      <c r="C2286" s="11"/>
      <c r="D2286" s="22" t="s">
        <v>1178</v>
      </c>
      <c r="E2286" s="12"/>
      <c r="F2286" s="12">
        <v>2021</v>
      </c>
      <c r="G2286" s="12">
        <v>29062021</v>
      </c>
      <c r="H2286" s="49" t="s">
        <v>1315</v>
      </c>
      <c r="I2286" s="586">
        <v>18500</v>
      </c>
      <c r="J2286" s="44">
        <v>0</v>
      </c>
    </row>
    <row r="2287" spans="1:10" ht="64.5" x14ac:dyDescent="0.25">
      <c r="A2287" s="123"/>
      <c r="B2287" s="10"/>
      <c r="C2287" s="11"/>
      <c r="D2287" s="16" t="s">
        <v>694</v>
      </c>
      <c r="E2287" s="12"/>
      <c r="F2287" s="12">
        <v>2019</v>
      </c>
      <c r="G2287" s="12">
        <v>7030163011</v>
      </c>
      <c r="H2287" s="49" t="s">
        <v>1315</v>
      </c>
      <c r="I2287" s="586">
        <v>13999</v>
      </c>
      <c r="J2287" s="44">
        <v>0</v>
      </c>
    </row>
    <row r="2288" spans="1:10" ht="64.5" x14ac:dyDescent="0.25">
      <c r="A2288" s="123"/>
      <c r="B2288" s="10"/>
      <c r="C2288" s="11"/>
      <c r="D2288" s="16" t="s">
        <v>1339</v>
      </c>
      <c r="E2288" s="12"/>
      <c r="F2288" s="12">
        <v>2020</v>
      </c>
      <c r="G2288" s="12" t="s">
        <v>5443</v>
      </c>
      <c r="H2288" s="49" t="s">
        <v>1315</v>
      </c>
      <c r="I2288" s="586">
        <v>18999</v>
      </c>
      <c r="J2288" s="44">
        <v>0</v>
      </c>
    </row>
    <row r="2289" spans="1:10" ht="64.5" x14ac:dyDescent="0.25">
      <c r="A2289" s="123"/>
      <c r="B2289" s="10"/>
      <c r="C2289" s="11"/>
      <c r="D2289" s="22" t="s">
        <v>1340</v>
      </c>
      <c r="E2289" s="12"/>
      <c r="F2289" s="12">
        <v>2019</v>
      </c>
      <c r="G2289" s="12">
        <v>7030163009</v>
      </c>
      <c r="H2289" s="49" t="s">
        <v>1315</v>
      </c>
      <c r="I2289" s="593">
        <v>12750</v>
      </c>
      <c r="J2289" s="14">
        <v>0</v>
      </c>
    </row>
    <row r="2290" spans="1:10" ht="64.5" x14ac:dyDescent="0.25">
      <c r="A2290" s="123"/>
      <c r="B2290" s="10"/>
      <c r="C2290" s="11"/>
      <c r="D2290" s="16" t="s">
        <v>1341</v>
      </c>
      <c r="E2290" s="12"/>
      <c r="F2290" s="12">
        <v>2019</v>
      </c>
      <c r="G2290" s="12">
        <v>7030163008</v>
      </c>
      <c r="H2290" s="49" t="s">
        <v>1315</v>
      </c>
      <c r="I2290" s="586">
        <v>19990</v>
      </c>
      <c r="J2290" s="44">
        <v>0</v>
      </c>
    </row>
    <row r="2291" spans="1:10" ht="64.5" x14ac:dyDescent="0.25">
      <c r="A2291" s="123"/>
      <c r="B2291" s="10"/>
      <c r="C2291" s="11"/>
      <c r="D2291" s="16" t="s">
        <v>1342</v>
      </c>
      <c r="E2291" s="12"/>
      <c r="F2291" s="12">
        <v>2020</v>
      </c>
      <c r="G2291" s="12">
        <v>70301163013</v>
      </c>
      <c r="H2291" s="49" t="s">
        <v>1315</v>
      </c>
      <c r="I2291" s="586">
        <v>16499</v>
      </c>
      <c r="J2291" s="44">
        <v>0</v>
      </c>
    </row>
    <row r="2292" spans="1:10" ht="64.5" x14ac:dyDescent="0.25">
      <c r="A2292" s="123"/>
      <c r="B2292" s="51"/>
      <c r="C2292" s="19"/>
      <c r="D2292" s="16" t="s">
        <v>1343</v>
      </c>
      <c r="E2292" s="12">
        <v>1</v>
      </c>
      <c r="F2292" s="12">
        <v>2014</v>
      </c>
      <c r="G2292" s="12">
        <v>1630078</v>
      </c>
      <c r="H2292" s="49" t="s">
        <v>1315</v>
      </c>
      <c r="I2292" s="586">
        <v>25619</v>
      </c>
      <c r="J2292" s="14">
        <v>0</v>
      </c>
    </row>
    <row r="2293" spans="1:10" ht="64.5" x14ac:dyDescent="0.25">
      <c r="A2293" s="123"/>
      <c r="B2293" s="51"/>
      <c r="C2293" s="19"/>
      <c r="D2293" s="16" t="s">
        <v>1343</v>
      </c>
      <c r="E2293" s="12">
        <v>1</v>
      </c>
      <c r="F2293" s="12">
        <v>2014</v>
      </c>
      <c r="G2293" s="12">
        <v>1630082</v>
      </c>
      <c r="H2293" s="49" t="s">
        <v>1315</v>
      </c>
      <c r="I2293" s="586">
        <v>25619</v>
      </c>
      <c r="J2293" s="14">
        <v>0</v>
      </c>
    </row>
    <row r="2294" spans="1:10" ht="64.5" x14ac:dyDescent="0.25">
      <c r="A2294" s="123"/>
      <c r="B2294" s="51"/>
      <c r="C2294" s="19"/>
      <c r="D2294" s="16" t="s">
        <v>1344</v>
      </c>
      <c r="E2294" s="12">
        <v>1</v>
      </c>
      <c r="F2294" s="12">
        <v>2015</v>
      </c>
      <c r="G2294" s="12">
        <v>1630086</v>
      </c>
      <c r="H2294" s="49" t="s">
        <v>1315</v>
      </c>
      <c r="I2294" s="586">
        <v>26195</v>
      </c>
      <c r="J2294" s="14">
        <v>0</v>
      </c>
    </row>
    <row r="2295" spans="1:10" ht="64.5" x14ac:dyDescent="0.25">
      <c r="A2295" s="123"/>
      <c r="B2295" s="51"/>
      <c r="C2295" s="19"/>
      <c r="D2295" s="16" t="s">
        <v>921</v>
      </c>
      <c r="E2295" s="12">
        <v>1</v>
      </c>
      <c r="F2295" s="12">
        <v>2015</v>
      </c>
      <c r="G2295" s="12">
        <v>1630085</v>
      </c>
      <c r="H2295" s="49" t="s">
        <v>1315</v>
      </c>
      <c r="I2295" s="586">
        <v>34957</v>
      </c>
      <c r="J2295" s="14">
        <v>0</v>
      </c>
    </row>
    <row r="2296" spans="1:10" ht="64.5" x14ac:dyDescent="0.25">
      <c r="A2296" s="123"/>
      <c r="B2296" s="51"/>
      <c r="C2296" s="19"/>
      <c r="D2296" s="16" t="s">
        <v>1345</v>
      </c>
      <c r="E2296" s="12">
        <v>1</v>
      </c>
      <c r="F2296" s="12">
        <v>2015</v>
      </c>
      <c r="G2296" s="12">
        <v>1630083</v>
      </c>
      <c r="H2296" s="49" t="s">
        <v>1315</v>
      </c>
      <c r="I2296" s="586">
        <v>20787</v>
      </c>
      <c r="J2296" s="14">
        <v>0</v>
      </c>
    </row>
    <row r="2297" spans="1:10" ht="64.5" x14ac:dyDescent="0.25">
      <c r="A2297" s="123"/>
      <c r="B2297" s="32"/>
      <c r="C2297" s="19"/>
      <c r="D2297" s="27" t="s">
        <v>1346</v>
      </c>
      <c r="E2297" s="12"/>
      <c r="F2297" s="34">
        <v>40168</v>
      </c>
      <c r="G2297" s="963">
        <v>1380145</v>
      </c>
      <c r="H2297" s="49" t="s">
        <v>1315</v>
      </c>
      <c r="I2297" s="1161">
        <v>19774.97</v>
      </c>
      <c r="J2297" s="152">
        <v>0</v>
      </c>
    </row>
    <row r="2298" spans="1:10" ht="64.5" x14ac:dyDescent="0.25">
      <c r="A2298" s="123"/>
      <c r="B2298" s="32"/>
      <c r="C2298" s="19"/>
      <c r="D2298" s="27" t="s">
        <v>1059</v>
      </c>
      <c r="E2298" s="12"/>
      <c r="F2298" s="34">
        <v>40168</v>
      </c>
      <c r="G2298" s="963" t="s">
        <v>5430</v>
      </c>
      <c r="H2298" s="49" t="s">
        <v>1315</v>
      </c>
      <c r="I2298" s="583">
        <v>20598.97</v>
      </c>
      <c r="J2298" s="125">
        <v>0</v>
      </c>
    </row>
    <row r="2299" spans="1:10" ht="64.5" x14ac:dyDescent="0.25">
      <c r="A2299" s="162"/>
      <c r="B2299" s="32"/>
      <c r="C2299" s="19"/>
      <c r="D2299" s="63" t="s">
        <v>1347</v>
      </c>
      <c r="E2299" s="12"/>
      <c r="F2299" s="33">
        <v>2007</v>
      </c>
      <c r="G2299" s="33">
        <v>1380059</v>
      </c>
      <c r="H2299" s="49" t="s">
        <v>1315</v>
      </c>
      <c r="I2299" s="583">
        <v>23000</v>
      </c>
      <c r="J2299" s="125">
        <v>0</v>
      </c>
    </row>
    <row r="2300" spans="1:10" ht="64.5" x14ac:dyDescent="0.25">
      <c r="A2300" s="123"/>
      <c r="B2300" s="32"/>
      <c r="C2300" s="19"/>
      <c r="D2300" s="27" t="s">
        <v>1149</v>
      </c>
      <c r="E2300" s="12"/>
      <c r="F2300" s="33">
        <v>2007</v>
      </c>
      <c r="G2300" s="33">
        <v>30200934</v>
      </c>
      <c r="H2300" s="49" t="s">
        <v>1315</v>
      </c>
      <c r="I2300" s="583">
        <v>14950</v>
      </c>
      <c r="J2300" s="125">
        <v>0</v>
      </c>
    </row>
    <row r="2301" spans="1:10" ht="64.5" x14ac:dyDescent="0.25">
      <c r="A2301" s="123"/>
      <c r="B2301" s="32"/>
      <c r="C2301" s="19"/>
      <c r="D2301" s="27" t="s">
        <v>1348</v>
      </c>
      <c r="E2301" s="12"/>
      <c r="F2301" s="33">
        <v>2017</v>
      </c>
      <c r="G2301" s="963" t="s">
        <v>5437</v>
      </c>
      <c r="H2301" s="49" t="s">
        <v>1315</v>
      </c>
      <c r="I2301" s="583">
        <v>12600</v>
      </c>
      <c r="J2301" s="125">
        <v>0</v>
      </c>
    </row>
    <row r="2302" spans="1:10" ht="64.5" x14ac:dyDescent="0.25">
      <c r="A2302" s="123"/>
      <c r="B2302" s="32"/>
      <c r="C2302" s="19"/>
      <c r="D2302" s="27" t="s">
        <v>1349</v>
      </c>
      <c r="E2302" s="12"/>
      <c r="F2302" s="33">
        <v>2017</v>
      </c>
      <c r="G2302" s="963" t="s">
        <v>5438</v>
      </c>
      <c r="H2302" s="49" t="s">
        <v>1315</v>
      </c>
      <c r="I2302" s="583">
        <v>13980</v>
      </c>
      <c r="J2302" s="125">
        <v>0</v>
      </c>
    </row>
    <row r="2303" spans="1:10" ht="64.5" x14ac:dyDescent="0.25">
      <c r="A2303" s="123"/>
      <c r="B2303" s="32"/>
      <c r="C2303" s="19"/>
      <c r="D2303" s="27" t="s">
        <v>1350</v>
      </c>
      <c r="E2303" s="12"/>
      <c r="F2303" s="33">
        <v>2017</v>
      </c>
      <c r="G2303" s="33">
        <v>7030163309</v>
      </c>
      <c r="H2303" s="49" t="s">
        <v>1315</v>
      </c>
      <c r="I2303" s="583">
        <v>39142.400000000001</v>
      </c>
      <c r="J2303" s="125">
        <v>0</v>
      </c>
    </row>
    <row r="2304" spans="1:10" ht="64.5" x14ac:dyDescent="0.25">
      <c r="A2304" s="123"/>
      <c r="B2304" s="32"/>
      <c r="C2304" s="19"/>
      <c r="D2304" s="27" t="s">
        <v>1351</v>
      </c>
      <c r="E2304" s="12"/>
      <c r="F2304" s="33">
        <v>2017</v>
      </c>
      <c r="G2304" s="209">
        <v>7030163308</v>
      </c>
      <c r="H2304" s="49" t="s">
        <v>1315</v>
      </c>
      <c r="I2304" s="583">
        <v>29106</v>
      </c>
      <c r="J2304" s="125">
        <v>0</v>
      </c>
    </row>
    <row r="2305" spans="1:10" ht="64.5" x14ac:dyDescent="0.25">
      <c r="A2305" s="123"/>
      <c r="B2305" s="32"/>
      <c r="C2305" s="19"/>
      <c r="D2305" s="27" t="s">
        <v>1352</v>
      </c>
      <c r="E2305" s="12"/>
      <c r="F2305" s="33">
        <v>2017</v>
      </c>
      <c r="G2305" s="963" t="s">
        <v>5439</v>
      </c>
      <c r="H2305" s="49" t="s">
        <v>1315</v>
      </c>
      <c r="I2305" s="583">
        <v>10446.9</v>
      </c>
      <c r="J2305" s="125">
        <v>0</v>
      </c>
    </row>
    <row r="2306" spans="1:10" ht="64.5" x14ac:dyDescent="0.25">
      <c r="A2306" s="123"/>
      <c r="B2306" s="32"/>
      <c r="C2306" s="19"/>
      <c r="D2306" s="27" t="s">
        <v>1353</v>
      </c>
      <c r="E2306" s="12"/>
      <c r="F2306" s="33">
        <v>2017</v>
      </c>
      <c r="G2306" s="963" t="s">
        <v>5440</v>
      </c>
      <c r="H2306" s="49" t="s">
        <v>1315</v>
      </c>
      <c r="I2306" s="583">
        <v>31117.599999999999</v>
      </c>
      <c r="J2306" s="125">
        <v>0</v>
      </c>
    </row>
    <row r="2307" spans="1:10" ht="64.5" x14ac:dyDescent="0.25">
      <c r="A2307" s="123"/>
      <c r="B2307" s="32"/>
      <c r="C2307" s="19"/>
      <c r="D2307" s="27" t="s">
        <v>1354</v>
      </c>
      <c r="E2307" s="12"/>
      <c r="F2307" s="33">
        <v>2017</v>
      </c>
      <c r="G2307" s="963" t="s">
        <v>5441</v>
      </c>
      <c r="H2307" s="49" t="s">
        <v>1315</v>
      </c>
      <c r="I2307" s="583">
        <v>20660</v>
      </c>
      <c r="J2307" s="153">
        <v>0</v>
      </c>
    </row>
    <row r="2308" spans="1:10" ht="64.5" x14ac:dyDescent="0.25">
      <c r="A2308" s="123"/>
      <c r="B2308" s="32"/>
      <c r="C2308" s="19"/>
      <c r="D2308" s="27" t="s">
        <v>1355</v>
      </c>
      <c r="E2308" s="12"/>
      <c r="F2308" s="33">
        <v>2019</v>
      </c>
      <c r="G2308" s="33">
        <v>7030163003</v>
      </c>
      <c r="H2308" s="49" t="s">
        <v>1315</v>
      </c>
      <c r="I2308" s="583">
        <v>20780</v>
      </c>
      <c r="J2308" s="125">
        <v>0</v>
      </c>
    </row>
    <row r="2309" spans="1:10" ht="64.5" x14ac:dyDescent="0.25">
      <c r="A2309" s="123"/>
      <c r="B2309" s="32"/>
      <c r="C2309" s="19"/>
      <c r="D2309" s="27" t="s">
        <v>1356</v>
      </c>
      <c r="E2309" s="12"/>
      <c r="F2309" s="33">
        <v>2017</v>
      </c>
      <c r="G2309" s="33">
        <v>30201821</v>
      </c>
      <c r="H2309" s="49" t="s">
        <v>1315</v>
      </c>
      <c r="I2309" s="583">
        <v>10446.9</v>
      </c>
      <c r="J2309" s="125">
        <v>0</v>
      </c>
    </row>
    <row r="2310" spans="1:10" ht="64.5" x14ac:dyDescent="0.25">
      <c r="A2310" s="123"/>
      <c r="B2310" s="32"/>
      <c r="C2310" s="19"/>
      <c r="D2310" s="27" t="s">
        <v>1357</v>
      </c>
      <c r="E2310" s="12"/>
      <c r="F2310" s="33">
        <v>2017</v>
      </c>
      <c r="G2310" s="963" t="s">
        <v>5442</v>
      </c>
      <c r="H2310" s="49" t="s">
        <v>1315</v>
      </c>
      <c r="I2310" s="583">
        <v>31117.599999999999</v>
      </c>
      <c r="J2310" s="125">
        <v>0</v>
      </c>
    </row>
    <row r="2311" spans="1:10" x14ac:dyDescent="0.25">
      <c r="A2311" s="123"/>
      <c r="B2311" s="10"/>
      <c r="C2311" s="19"/>
      <c r="D2311" s="16"/>
      <c r="E2311" s="12"/>
      <c r="F2311" s="12"/>
      <c r="G2311" s="12"/>
      <c r="H2311" s="44"/>
      <c r="I2311" s="25">
        <f>SUM(I2194:I2310)</f>
        <v>4037493.47</v>
      </c>
      <c r="J2311" s="78">
        <f>SUM(J2292:J2310)</f>
        <v>0</v>
      </c>
    </row>
    <row r="2312" spans="1:10" x14ac:dyDescent="0.25">
      <c r="A2312" s="123"/>
      <c r="B2312" s="51"/>
      <c r="C2312" s="19"/>
      <c r="D2312" s="16" t="s">
        <v>591</v>
      </c>
      <c r="E2312" s="12"/>
      <c r="F2312" s="12"/>
      <c r="G2312" s="12"/>
      <c r="H2312" s="44"/>
      <c r="I2312" s="28"/>
      <c r="J2312" s="14"/>
    </row>
    <row r="2313" spans="1:10" ht="64.5" x14ac:dyDescent="0.25">
      <c r="A2313" s="123"/>
      <c r="B2313" s="51"/>
      <c r="C2313" s="19"/>
      <c r="D2313" s="1143" t="s">
        <v>6952</v>
      </c>
      <c r="E2313" s="12"/>
      <c r="F2313" s="12">
        <v>2024</v>
      </c>
      <c r="G2313" s="12">
        <v>101000434</v>
      </c>
      <c r="H2313" s="49" t="s">
        <v>1315</v>
      </c>
      <c r="I2313" s="922">
        <v>22855</v>
      </c>
      <c r="J2313" s="14">
        <v>0</v>
      </c>
    </row>
    <row r="2314" spans="1:10" ht="64.5" x14ac:dyDescent="0.25">
      <c r="A2314" s="123"/>
      <c r="B2314" s="51"/>
      <c r="C2314" s="19"/>
      <c r="D2314" s="1143" t="s">
        <v>6952</v>
      </c>
      <c r="E2314" s="12"/>
      <c r="F2314" s="12">
        <v>2024</v>
      </c>
      <c r="G2314" s="12">
        <v>101000433</v>
      </c>
      <c r="H2314" s="49" t="s">
        <v>1315</v>
      </c>
      <c r="I2314" s="922">
        <v>22855</v>
      </c>
      <c r="J2314" s="14">
        <v>0</v>
      </c>
    </row>
    <row r="2315" spans="1:10" ht="64.5" x14ac:dyDescent="0.25">
      <c r="A2315" s="123"/>
      <c r="B2315" s="51"/>
      <c r="C2315" s="19"/>
      <c r="D2315" s="1143" t="s">
        <v>6952</v>
      </c>
      <c r="E2315" s="12"/>
      <c r="F2315" s="12">
        <v>2024</v>
      </c>
      <c r="G2315" s="12">
        <v>101000432</v>
      </c>
      <c r="H2315" s="49" t="s">
        <v>1315</v>
      </c>
      <c r="I2315" s="922">
        <v>22855</v>
      </c>
      <c r="J2315" s="14">
        <v>0</v>
      </c>
    </row>
    <row r="2316" spans="1:10" ht="64.5" x14ac:dyDescent="0.25">
      <c r="A2316" s="123"/>
      <c r="B2316" s="51"/>
      <c r="C2316" s="19"/>
      <c r="D2316" s="1143" t="s">
        <v>6952</v>
      </c>
      <c r="E2316" s="12"/>
      <c r="F2316" s="12">
        <v>2024</v>
      </c>
      <c r="G2316" s="12">
        <v>101000436</v>
      </c>
      <c r="H2316" s="49" t="s">
        <v>1315</v>
      </c>
      <c r="I2316" s="922">
        <v>22855</v>
      </c>
      <c r="J2316" s="14">
        <v>0</v>
      </c>
    </row>
    <row r="2317" spans="1:10" ht="64.5" x14ac:dyDescent="0.25">
      <c r="A2317" s="123"/>
      <c r="B2317" s="51"/>
      <c r="C2317" s="19"/>
      <c r="D2317" s="1143" t="s">
        <v>6952</v>
      </c>
      <c r="E2317" s="12"/>
      <c r="F2317" s="12">
        <v>2024</v>
      </c>
      <c r="G2317" s="12">
        <v>101000435</v>
      </c>
      <c r="H2317" s="49" t="s">
        <v>1315</v>
      </c>
      <c r="I2317" s="922">
        <v>22855</v>
      </c>
      <c r="J2317" s="14">
        <v>0</v>
      </c>
    </row>
    <row r="2318" spans="1:10" ht="64.5" x14ac:dyDescent="0.25">
      <c r="A2318" s="123"/>
      <c r="B2318" s="51"/>
      <c r="C2318" s="19"/>
      <c r="D2318" s="1028" t="s">
        <v>6497</v>
      </c>
      <c r="E2318" s="12"/>
      <c r="F2318" s="12">
        <v>2024</v>
      </c>
      <c r="G2318" s="12">
        <v>23082</v>
      </c>
      <c r="H2318" s="49" t="s">
        <v>1315</v>
      </c>
      <c r="I2318" s="922">
        <v>18657</v>
      </c>
      <c r="J2318" s="14">
        <v>0</v>
      </c>
    </row>
    <row r="2319" spans="1:10" ht="64.5" x14ac:dyDescent="0.25">
      <c r="A2319" s="123"/>
      <c r="B2319" s="51"/>
      <c r="C2319" s="19"/>
      <c r="D2319" s="22" t="s">
        <v>6498</v>
      </c>
      <c r="E2319" s="12"/>
      <c r="F2319" s="12">
        <v>2024</v>
      </c>
      <c r="G2319" s="12"/>
      <c r="H2319" s="49" t="s">
        <v>1315</v>
      </c>
      <c r="I2319" s="922">
        <v>19013.5</v>
      </c>
      <c r="J2319" s="14">
        <v>0</v>
      </c>
    </row>
    <row r="2320" spans="1:10" ht="64.5" x14ac:dyDescent="0.25">
      <c r="A2320" s="123"/>
      <c r="B2320" s="51"/>
      <c r="C2320" s="19"/>
      <c r="D2320" s="22" t="s">
        <v>6498</v>
      </c>
      <c r="E2320" s="12"/>
      <c r="F2320" s="12">
        <v>2024</v>
      </c>
      <c r="G2320" s="12"/>
      <c r="H2320" s="49" t="s">
        <v>1315</v>
      </c>
      <c r="I2320" s="922">
        <v>19013.5</v>
      </c>
      <c r="J2320" s="14">
        <v>0</v>
      </c>
    </row>
    <row r="2321" spans="1:10" ht="64.5" x14ac:dyDescent="0.25">
      <c r="A2321" s="123"/>
      <c r="B2321" s="51"/>
      <c r="C2321" s="19"/>
      <c r="D2321" s="1028" t="s">
        <v>6499</v>
      </c>
      <c r="E2321" s="12"/>
      <c r="F2321" s="12">
        <v>2024</v>
      </c>
      <c r="G2321" s="12"/>
      <c r="H2321" s="49" t="s">
        <v>1315</v>
      </c>
      <c r="I2321" s="922">
        <v>10514</v>
      </c>
      <c r="J2321" s="14">
        <v>0</v>
      </c>
    </row>
    <row r="2322" spans="1:10" ht="64.5" x14ac:dyDescent="0.25">
      <c r="A2322" s="123"/>
      <c r="B2322" s="51"/>
      <c r="C2322" s="19"/>
      <c r="D2322" s="16" t="s">
        <v>3237</v>
      </c>
      <c r="E2322" s="12"/>
      <c r="F2322" s="12">
        <v>2023</v>
      </c>
      <c r="G2322" s="12">
        <v>101000315</v>
      </c>
      <c r="H2322" s="49" t="s">
        <v>1315</v>
      </c>
      <c r="I2322" s="922">
        <v>11000</v>
      </c>
      <c r="J2322" s="14">
        <v>0</v>
      </c>
    </row>
    <row r="2323" spans="1:10" ht="64.5" x14ac:dyDescent="0.25">
      <c r="A2323" s="123"/>
      <c r="B2323" s="51"/>
      <c r="C2323" s="19"/>
      <c r="D2323" s="16" t="s">
        <v>895</v>
      </c>
      <c r="E2323" s="12"/>
      <c r="F2323" s="12">
        <v>2023</v>
      </c>
      <c r="G2323" s="12">
        <v>101000305</v>
      </c>
      <c r="H2323" s="49" t="s">
        <v>1315</v>
      </c>
      <c r="I2323" s="922">
        <v>13492.34</v>
      </c>
      <c r="J2323" s="14">
        <v>0</v>
      </c>
    </row>
    <row r="2324" spans="1:10" ht="64.5" x14ac:dyDescent="0.25">
      <c r="A2324" s="123"/>
      <c r="B2324" s="51"/>
      <c r="C2324" s="19"/>
      <c r="D2324" s="16" t="s">
        <v>3236</v>
      </c>
      <c r="E2324" s="12"/>
      <c r="F2324" s="12">
        <v>2023</v>
      </c>
      <c r="G2324" s="12">
        <v>101000288</v>
      </c>
      <c r="H2324" s="49" t="s">
        <v>1315</v>
      </c>
      <c r="I2324" s="922">
        <v>16569.259999999998</v>
      </c>
      <c r="J2324" s="14">
        <v>0</v>
      </c>
    </row>
    <row r="2325" spans="1:10" ht="64.5" x14ac:dyDescent="0.25">
      <c r="A2325" s="123"/>
      <c r="B2325" s="51"/>
      <c r="C2325" s="19"/>
      <c r="D2325" s="16" t="s">
        <v>3236</v>
      </c>
      <c r="E2325" s="12"/>
      <c r="F2325" s="12">
        <v>2023</v>
      </c>
      <c r="G2325" s="12">
        <v>101000285</v>
      </c>
      <c r="H2325" s="49" t="s">
        <v>1315</v>
      </c>
      <c r="I2325" s="922">
        <v>16569.259999999998</v>
      </c>
      <c r="J2325" s="14">
        <v>0</v>
      </c>
    </row>
    <row r="2326" spans="1:10" ht="64.5" x14ac:dyDescent="0.25">
      <c r="A2326" s="123"/>
      <c r="B2326" s="51"/>
      <c r="C2326" s="19"/>
      <c r="D2326" s="16" t="s">
        <v>3236</v>
      </c>
      <c r="E2326" s="12"/>
      <c r="F2326" s="12">
        <v>2023</v>
      </c>
      <c r="G2326" s="12">
        <v>101000286</v>
      </c>
      <c r="H2326" s="49" t="s">
        <v>1315</v>
      </c>
      <c r="I2326" s="922">
        <v>16569.259999999998</v>
      </c>
      <c r="J2326" s="14">
        <v>0</v>
      </c>
    </row>
    <row r="2327" spans="1:10" ht="64.5" x14ac:dyDescent="0.25">
      <c r="A2327" s="123"/>
      <c r="B2327" s="51"/>
      <c r="C2327" s="19"/>
      <c r="D2327" s="16" t="s">
        <v>3236</v>
      </c>
      <c r="E2327" s="12"/>
      <c r="F2327" s="12">
        <v>2023</v>
      </c>
      <c r="G2327" s="12">
        <v>101000287</v>
      </c>
      <c r="H2327" s="49" t="s">
        <v>1315</v>
      </c>
      <c r="I2327" s="922">
        <v>16569.259999999998</v>
      </c>
      <c r="J2327" s="14">
        <v>0</v>
      </c>
    </row>
    <row r="2328" spans="1:10" ht="64.5" x14ac:dyDescent="0.25">
      <c r="A2328" s="123"/>
      <c r="B2328" s="51"/>
      <c r="C2328" s="19"/>
      <c r="D2328" s="16" t="s">
        <v>3236</v>
      </c>
      <c r="E2328" s="12"/>
      <c r="F2328" s="12">
        <v>2023</v>
      </c>
      <c r="G2328" s="12">
        <v>101000289</v>
      </c>
      <c r="H2328" s="49" t="s">
        <v>1315</v>
      </c>
      <c r="I2328" s="922">
        <v>16569.259999999998</v>
      </c>
      <c r="J2328" s="14">
        <v>0</v>
      </c>
    </row>
    <row r="2329" spans="1:10" ht="64.5" x14ac:dyDescent="0.25">
      <c r="A2329" s="123"/>
      <c r="B2329" s="51"/>
      <c r="C2329" s="19"/>
      <c r="D2329" s="16" t="s">
        <v>3236</v>
      </c>
      <c r="E2329" s="12"/>
      <c r="F2329" s="12">
        <v>2023</v>
      </c>
      <c r="G2329" s="12">
        <v>101000290</v>
      </c>
      <c r="H2329" s="49" t="s">
        <v>1315</v>
      </c>
      <c r="I2329" s="922">
        <v>16569.259999999998</v>
      </c>
      <c r="J2329" s="14">
        <v>0</v>
      </c>
    </row>
    <row r="2330" spans="1:10" ht="64.5" x14ac:dyDescent="0.25">
      <c r="A2330" s="123"/>
      <c r="B2330" s="51"/>
      <c r="C2330" s="19"/>
      <c r="D2330" s="16" t="s">
        <v>3236</v>
      </c>
      <c r="E2330" s="12"/>
      <c r="F2330" s="12">
        <v>2023</v>
      </c>
      <c r="G2330" s="12">
        <v>101000291</v>
      </c>
      <c r="H2330" s="49" t="s">
        <v>1315</v>
      </c>
      <c r="I2330" s="922">
        <v>16569.259999999998</v>
      </c>
      <c r="J2330" s="14">
        <v>0</v>
      </c>
    </row>
    <row r="2331" spans="1:10" ht="64.5" x14ac:dyDescent="0.25">
      <c r="A2331" s="123"/>
      <c r="B2331" s="51"/>
      <c r="C2331" s="19"/>
      <c r="D2331" s="16" t="s">
        <v>3236</v>
      </c>
      <c r="E2331" s="12"/>
      <c r="F2331" s="12">
        <v>2023</v>
      </c>
      <c r="G2331" s="12">
        <v>101000292</v>
      </c>
      <c r="H2331" s="49" t="s">
        <v>1315</v>
      </c>
      <c r="I2331" s="922">
        <v>16569.259999999998</v>
      </c>
      <c r="J2331" s="14">
        <v>0</v>
      </c>
    </row>
    <row r="2332" spans="1:10" ht="64.5" x14ac:dyDescent="0.25">
      <c r="A2332" s="123"/>
      <c r="B2332" s="51"/>
      <c r="C2332" s="19"/>
      <c r="D2332" s="97" t="s">
        <v>1358</v>
      </c>
      <c r="E2332" s="12"/>
      <c r="F2332" s="5">
        <v>2021</v>
      </c>
      <c r="G2332" s="850">
        <v>98122021</v>
      </c>
      <c r="H2332" s="49" t="s">
        <v>1315</v>
      </c>
      <c r="I2332" s="922">
        <v>42697.62</v>
      </c>
      <c r="J2332" s="14">
        <v>0</v>
      </c>
    </row>
    <row r="2333" spans="1:10" ht="64.5" x14ac:dyDescent="0.25">
      <c r="A2333" s="123"/>
      <c r="B2333" s="51"/>
      <c r="C2333" s="19"/>
      <c r="D2333" s="16" t="s">
        <v>1359</v>
      </c>
      <c r="E2333" s="12"/>
      <c r="F2333" s="5">
        <v>2021</v>
      </c>
      <c r="G2333" s="850">
        <v>101000089</v>
      </c>
      <c r="H2333" s="49" t="s">
        <v>1315</v>
      </c>
      <c r="I2333" s="922">
        <v>126000</v>
      </c>
      <c r="J2333" s="14">
        <v>72000</v>
      </c>
    </row>
    <row r="2334" spans="1:10" ht="64.5" x14ac:dyDescent="0.25">
      <c r="A2334" s="123"/>
      <c r="B2334" s="51"/>
      <c r="C2334" s="19"/>
      <c r="D2334" s="22" t="s">
        <v>1360</v>
      </c>
      <c r="E2334" s="12"/>
      <c r="F2334" s="12">
        <v>2021</v>
      </c>
      <c r="G2334" s="12">
        <v>931220211</v>
      </c>
      <c r="H2334" s="49" t="s">
        <v>1315</v>
      </c>
      <c r="I2334" s="922">
        <v>17844.75</v>
      </c>
      <c r="J2334" s="14">
        <v>0</v>
      </c>
    </row>
    <row r="2335" spans="1:10" ht="64.5" x14ac:dyDescent="0.25">
      <c r="A2335" s="123"/>
      <c r="B2335" s="51"/>
      <c r="C2335" s="19"/>
      <c r="D2335" s="22" t="s">
        <v>1360</v>
      </c>
      <c r="E2335" s="12"/>
      <c r="F2335" s="12">
        <v>2021</v>
      </c>
      <c r="G2335" s="12">
        <v>931220212</v>
      </c>
      <c r="H2335" s="49" t="s">
        <v>1315</v>
      </c>
      <c r="I2335" s="922">
        <v>17844.75</v>
      </c>
      <c r="J2335" s="14">
        <v>0</v>
      </c>
    </row>
    <row r="2336" spans="1:10" ht="64.5" x14ac:dyDescent="0.25">
      <c r="A2336" s="123"/>
      <c r="B2336" s="51"/>
      <c r="C2336" s="19"/>
      <c r="D2336" s="22" t="s">
        <v>1361</v>
      </c>
      <c r="E2336" s="12"/>
      <c r="F2336" s="12">
        <v>2021</v>
      </c>
      <c r="G2336" s="12">
        <v>211203</v>
      </c>
      <c r="H2336" s="49" t="s">
        <v>1315</v>
      </c>
      <c r="I2336" s="922">
        <v>14300</v>
      </c>
      <c r="J2336" s="14">
        <v>0</v>
      </c>
    </row>
    <row r="2337" spans="1:10" ht="64.5" x14ac:dyDescent="0.25">
      <c r="A2337" s="123"/>
      <c r="B2337" s="51"/>
      <c r="C2337" s="19"/>
      <c r="D2337" s="22" t="s">
        <v>1361</v>
      </c>
      <c r="E2337" s="12"/>
      <c r="F2337" s="12">
        <v>2021</v>
      </c>
      <c r="G2337" s="12">
        <v>211108</v>
      </c>
      <c r="H2337" s="49" t="s">
        <v>1315</v>
      </c>
      <c r="I2337" s="922">
        <v>14300</v>
      </c>
      <c r="J2337" s="14">
        <v>0</v>
      </c>
    </row>
    <row r="2338" spans="1:10" ht="64.5" x14ac:dyDescent="0.25">
      <c r="A2338" s="123"/>
      <c r="B2338" s="51"/>
      <c r="C2338" s="19"/>
      <c r="D2338" s="22" t="s">
        <v>1361</v>
      </c>
      <c r="E2338" s="12"/>
      <c r="F2338" s="12">
        <v>2021</v>
      </c>
      <c r="G2338" s="12">
        <v>211204</v>
      </c>
      <c r="H2338" s="49" t="s">
        <v>1315</v>
      </c>
      <c r="I2338" s="922">
        <v>14300</v>
      </c>
      <c r="J2338" s="14">
        <v>0</v>
      </c>
    </row>
    <row r="2339" spans="1:10" ht="64.5" x14ac:dyDescent="0.25">
      <c r="A2339" s="123"/>
      <c r="B2339" s="51"/>
      <c r="C2339" s="19"/>
      <c r="D2339" s="22" t="s">
        <v>1361</v>
      </c>
      <c r="E2339" s="12"/>
      <c r="F2339" s="12">
        <v>2021</v>
      </c>
      <c r="G2339" s="12">
        <v>211109</v>
      </c>
      <c r="H2339" s="49" t="s">
        <v>1315</v>
      </c>
      <c r="I2339" s="922">
        <v>14300</v>
      </c>
      <c r="J2339" s="14">
        <v>0</v>
      </c>
    </row>
    <row r="2340" spans="1:10" ht="64.5" x14ac:dyDescent="0.25">
      <c r="A2340" s="123"/>
      <c r="B2340" s="51"/>
      <c r="C2340" s="19"/>
      <c r="D2340" s="16" t="s">
        <v>1362</v>
      </c>
      <c r="E2340" s="12"/>
      <c r="F2340" s="12">
        <v>2021</v>
      </c>
      <c r="G2340" s="12">
        <v>210721507</v>
      </c>
      <c r="H2340" s="49" t="s">
        <v>1315</v>
      </c>
      <c r="I2340" s="922">
        <v>11485</v>
      </c>
      <c r="J2340" s="14">
        <v>0</v>
      </c>
    </row>
    <row r="2341" spans="1:10" ht="64.5" x14ac:dyDescent="0.25">
      <c r="A2341" s="123"/>
      <c r="B2341" s="51"/>
      <c r="C2341" s="19"/>
      <c r="D2341" s="16" t="s">
        <v>1363</v>
      </c>
      <c r="E2341" s="12"/>
      <c r="F2341" s="12">
        <v>2019</v>
      </c>
      <c r="G2341" s="12">
        <v>7030163010</v>
      </c>
      <c r="H2341" s="49" t="s">
        <v>1315</v>
      </c>
      <c r="I2341" s="922">
        <v>26026</v>
      </c>
      <c r="J2341" s="14">
        <v>0</v>
      </c>
    </row>
    <row r="2342" spans="1:10" ht="64.5" x14ac:dyDescent="0.25">
      <c r="A2342" s="123"/>
      <c r="B2342" s="32"/>
      <c r="C2342" s="19"/>
      <c r="D2342" s="27" t="s">
        <v>871</v>
      </c>
      <c r="E2342" s="12"/>
      <c r="F2342" s="4">
        <v>2011</v>
      </c>
      <c r="G2342" s="4">
        <v>1630053</v>
      </c>
      <c r="H2342" s="49" t="s">
        <v>1315</v>
      </c>
      <c r="I2342" s="583">
        <v>23801.22</v>
      </c>
      <c r="J2342" s="125">
        <v>0</v>
      </c>
    </row>
    <row r="2343" spans="1:10" ht="64.5" x14ac:dyDescent="0.25">
      <c r="A2343" s="123"/>
      <c r="B2343" s="32"/>
      <c r="C2343" s="19"/>
      <c r="D2343" s="27" t="s">
        <v>1364</v>
      </c>
      <c r="E2343" s="12"/>
      <c r="F2343" s="43">
        <v>2011</v>
      </c>
      <c r="G2343" s="966" t="s">
        <v>5431</v>
      </c>
      <c r="H2343" s="49" t="s">
        <v>1315</v>
      </c>
      <c r="I2343" s="583">
        <v>28903</v>
      </c>
      <c r="J2343" s="125">
        <v>0</v>
      </c>
    </row>
    <row r="2344" spans="1:10" ht="64.5" x14ac:dyDescent="0.25">
      <c r="A2344" s="123"/>
      <c r="B2344" s="32"/>
      <c r="C2344" s="19"/>
      <c r="D2344" s="27" t="s">
        <v>1365</v>
      </c>
      <c r="E2344" s="12"/>
      <c r="F2344" s="43" t="s">
        <v>1366</v>
      </c>
      <c r="G2344" s="966" t="s">
        <v>5432</v>
      </c>
      <c r="H2344" s="49" t="s">
        <v>1315</v>
      </c>
      <c r="I2344" s="583">
        <v>26000</v>
      </c>
      <c r="J2344" s="125">
        <v>0</v>
      </c>
    </row>
    <row r="2345" spans="1:10" ht="64.5" x14ac:dyDescent="0.25">
      <c r="A2345" s="123"/>
      <c r="B2345" s="32"/>
      <c r="C2345" s="19"/>
      <c r="D2345" s="27" t="s">
        <v>1367</v>
      </c>
      <c r="E2345" s="12"/>
      <c r="F2345" s="43" t="s">
        <v>1366</v>
      </c>
      <c r="G2345" s="966" t="s">
        <v>5433</v>
      </c>
      <c r="H2345" s="49" t="s">
        <v>1315</v>
      </c>
      <c r="I2345" s="583">
        <v>61150</v>
      </c>
      <c r="J2345" s="125">
        <v>0</v>
      </c>
    </row>
    <row r="2346" spans="1:10" ht="64.5" x14ac:dyDescent="0.25">
      <c r="A2346" s="123"/>
      <c r="B2346" s="32"/>
      <c r="C2346" s="19"/>
      <c r="D2346" s="27" t="s">
        <v>1368</v>
      </c>
      <c r="E2346" s="12"/>
      <c r="F2346" s="43" t="s">
        <v>1366</v>
      </c>
      <c r="G2346" s="966" t="s">
        <v>5434</v>
      </c>
      <c r="H2346" s="49" t="s">
        <v>1315</v>
      </c>
      <c r="I2346" s="583">
        <v>87450</v>
      </c>
      <c r="J2346" s="125">
        <v>0</v>
      </c>
    </row>
    <row r="2347" spans="1:10" ht="64.5" x14ac:dyDescent="0.25">
      <c r="A2347" s="123"/>
      <c r="B2347" s="32"/>
      <c r="C2347" s="19"/>
      <c r="D2347" s="27" t="s">
        <v>1369</v>
      </c>
      <c r="E2347" s="12"/>
      <c r="F2347" s="43" t="s">
        <v>1366</v>
      </c>
      <c r="G2347" s="966" t="s">
        <v>5103</v>
      </c>
      <c r="H2347" s="49" t="s">
        <v>1315</v>
      </c>
      <c r="I2347" s="583">
        <v>48990</v>
      </c>
      <c r="J2347" s="125">
        <v>0</v>
      </c>
    </row>
    <row r="2348" spans="1:10" ht="64.5" x14ac:dyDescent="0.25">
      <c r="A2348" s="147"/>
      <c r="B2348" s="32"/>
      <c r="C2348" s="19"/>
      <c r="D2348" s="27" t="s">
        <v>1370</v>
      </c>
      <c r="E2348" s="12"/>
      <c r="F2348" s="43" t="s">
        <v>1371</v>
      </c>
      <c r="G2348" s="966" t="s">
        <v>5435</v>
      </c>
      <c r="H2348" s="49" t="s">
        <v>1315</v>
      </c>
      <c r="I2348" s="583">
        <v>15433.52</v>
      </c>
      <c r="J2348" s="125">
        <v>0</v>
      </c>
    </row>
    <row r="2349" spans="1:10" ht="64.5" x14ac:dyDescent="0.25">
      <c r="A2349" s="147"/>
      <c r="B2349" s="32"/>
      <c r="C2349" s="19"/>
      <c r="D2349" s="27" t="s">
        <v>1372</v>
      </c>
      <c r="E2349" s="12"/>
      <c r="F2349" s="43" t="s">
        <v>1371</v>
      </c>
      <c r="G2349" s="966" t="s">
        <v>5436</v>
      </c>
      <c r="H2349" s="49" t="s">
        <v>1315</v>
      </c>
      <c r="I2349" s="583">
        <v>12897.7</v>
      </c>
      <c r="J2349" s="125">
        <v>0</v>
      </c>
    </row>
    <row r="2350" spans="1:10" ht="64.5" x14ac:dyDescent="0.25">
      <c r="A2350" s="147"/>
      <c r="B2350" s="32"/>
      <c r="C2350" s="19"/>
      <c r="D2350" s="27" t="s">
        <v>1373</v>
      </c>
      <c r="E2350" s="12"/>
      <c r="F2350" s="43" t="s">
        <v>1371</v>
      </c>
      <c r="G2350" s="33">
        <v>1630089</v>
      </c>
      <c r="H2350" s="49" t="s">
        <v>1315</v>
      </c>
      <c r="I2350" s="583">
        <v>29160</v>
      </c>
      <c r="J2350" s="125">
        <v>0</v>
      </c>
    </row>
    <row r="2351" spans="1:10" ht="64.5" x14ac:dyDescent="0.25">
      <c r="A2351" s="147"/>
      <c r="B2351" s="32"/>
      <c r="C2351" s="19"/>
      <c r="D2351" s="27" t="s">
        <v>1374</v>
      </c>
      <c r="E2351" s="12"/>
      <c r="F2351" s="3" t="s">
        <v>969</v>
      </c>
      <c r="G2351" s="965" t="s">
        <v>5444</v>
      </c>
      <c r="H2351" s="49" t="s">
        <v>1315</v>
      </c>
      <c r="I2351" s="583">
        <v>32062.47</v>
      </c>
      <c r="J2351" s="125">
        <v>0</v>
      </c>
    </row>
    <row r="2352" spans="1:10" ht="64.5" x14ac:dyDescent="0.25">
      <c r="A2352" s="147"/>
      <c r="B2352" s="32"/>
      <c r="C2352" s="19"/>
      <c r="D2352" s="27" t="s">
        <v>1374</v>
      </c>
      <c r="E2352" s="12"/>
      <c r="F2352" s="3" t="s">
        <v>969</v>
      </c>
      <c r="G2352" s="965" t="s">
        <v>5445</v>
      </c>
      <c r="H2352" s="49" t="s">
        <v>1315</v>
      </c>
      <c r="I2352" s="583">
        <v>32062.47</v>
      </c>
      <c r="J2352" s="125">
        <v>0</v>
      </c>
    </row>
    <row r="2353" spans="1:18" ht="64.5" x14ac:dyDescent="0.25">
      <c r="A2353" s="147"/>
      <c r="B2353" s="32"/>
      <c r="C2353" s="19"/>
      <c r="D2353" s="27" t="s">
        <v>1375</v>
      </c>
      <c r="E2353" s="12"/>
      <c r="F2353" s="3" t="s">
        <v>969</v>
      </c>
      <c r="G2353" s="848"/>
      <c r="H2353" s="49" t="s">
        <v>1315</v>
      </c>
      <c r="I2353" s="583">
        <v>24861</v>
      </c>
      <c r="J2353" s="125">
        <v>0</v>
      </c>
    </row>
    <row r="2354" spans="1:18" ht="64.5" x14ac:dyDescent="0.25">
      <c r="A2354" s="147"/>
      <c r="B2354" s="32"/>
      <c r="C2354" s="19"/>
      <c r="D2354" s="27" t="s">
        <v>1376</v>
      </c>
      <c r="E2354" s="12"/>
      <c r="F2354" s="3" t="s">
        <v>969</v>
      </c>
      <c r="G2354" s="965" t="s">
        <v>5452</v>
      </c>
      <c r="H2354" s="49" t="s">
        <v>1315</v>
      </c>
      <c r="I2354" s="583">
        <v>71331.179999999993</v>
      </c>
      <c r="J2354" s="125">
        <v>0</v>
      </c>
    </row>
    <row r="2355" spans="1:18" ht="64.5" x14ac:dyDescent="0.25">
      <c r="A2355" s="147"/>
      <c r="B2355" s="32"/>
      <c r="C2355" s="19"/>
      <c r="D2355" s="27" t="s">
        <v>1377</v>
      </c>
      <c r="E2355" s="12"/>
      <c r="F2355" s="3" t="s">
        <v>969</v>
      </c>
      <c r="G2355" s="965" t="s">
        <v>5451</v>
      </c>
      <c r="H2355" s="49" t="s">
        <v>1315</v>
      </c>
      <c r="I2355" s="583">
        <v>34233.599999999999</v>
      </c>
      <c r="J2355" s="125">
        <v>0</v>
      </c>
    </row>
    <row r="2356" spans="1:18" x14ac:dyDescent="0.25">
      <c r="A2356" s="147"/>
      <c r="B2356" s="10" t="s">
        <v>840</v>
      </c>
      <c r="C2356" s="16"/>
      <c r="D2356" s="16"/>
      <c r="E2356" s="12"/>
      <c r="F2356" s="12"/>
      <c r="G2356" s="12"/>
      <c r="H2356" s="44"/>
      <c r="I2356" s="25">
        <f>SUM(I2283:I2350)</f>
        <v>5619021.7899999982</v>
      </c>
      <c r="J2356" s="78">
        <f>SUM(J2342:J2350)</f>
        <v>0</v>
      </c>
    </row>
    <row r="2357" spans="1:18" x14ac:dyDescent="0.25">
      <c r="A2357" s="123"/>
      <c r="B2357" s="51"/>
      <c r="C2357" s="16"/>
      <c r="D2357" s="16"/>
      <c r="E2357" s="12"/>
      <c r="F2357" s="12"/>
      <c r="G2357" s="2"/>
      <c r="H2357" s="25"/>
      <c r="I2357" s="78">
        <f>I2356+I2311</f>
        <v>9656515.2599999979</v>
      </c>
      <c r="J2357" s="150">
        <f>J2356+J2311</f>
        <v>0</v>
      </c>
    </row>
    <row r="2358" spans="1:18" x14ac:dyDescent="0.25">
      <c r="A2358" s="123"/>
      <c r="B2358" s="10"/>
      <c r="C2358" s="11" t="s">
        <v>1378</v>
      </c>
      <c r="D2358" s="16"/>
      <c r="E2358" s="12"/>
      <c r="F2358" s="12"/>
      <c r="G2358" s="2"/>
      <c r="H2358" s="28"/>
      <c r="I2358" s="14"/>
      <c r="J2358" s="16"/>
    </row>
    <row r="2359" spans="1:18" ht="26.25" x14ac:dyDescent="0.25">
      <c r="A2359" s="123"/>
      <c r="B2359" s="10"/>
      <c r="C2359" s="11"/>
      <c r="D2359" s="1143" t="s">
        <v>6953</v>
      </c>
      <c r="E2359" s="12"/>
      <c r="F2359" s="12">
        <v>2024</v>
      </c>
      <c r="G2359" s="2">
        <v>101000422</v>
      </c>
      <c r="H2359" s="22" t="s">
        <v>1379</v>
      </c>
      <c r="I2359" s="586">
        <v>72270</v>
      </c>
      <c r="J2359" s="1143">
        <v>0</v>
      </c>
    </row>
    <row r="2360" spans="1:18" ht="26.25" x14ac:dyDescent="0.25">
      <c r="A2360" s="123"/>
      <c r="B2360" s="10"/>
      <c r="C2360" s="11"/>
      <c r="D2360" s="16" t="s">
        <v>3546</v>
      </c>
      <c r="E2360" s="12"/>
      <c r="F2360" s="12">
        <v>2023</v>
      </c>
      <c r="G2360" s="12">
        <v>20232809</v>
      </c>
      <c r="H2360" s="22" t="s">
        <v>1379</v>
      </c>
      <c r="I2360" s="586">
        <v>22022</v>
      </c>
      <c r="J2360" s="14">
        <v>0</v>
      </c>
    </row>
    <row r="2361" spans="1:18" ht="26.25" x14ac:dyDescent="0.25">
      <c r="A2361" s="123"/>
      <c r="B2361" s="10"/>
      <c r="C2361" s="11"/>
      <c r="D2361" s="16" t="s">
        <v>915</v>
      </c>
      <c r="E2361" s="12"/>
      <c r="F2361" s="12">
        <v>2022</v>
      </c>
      <c r="G2361" s="85" t="s">
        <v>5454</v>
      </c>
      <c r="H2361" s="22" t="s">
        <v>1379</v>
      </c>
      <c r="I2361" s="586">
        <v>12999</v>
      </c>
      <c r="J2361" s="14">
        <v>0</v>
      </c>
    </row>
    <row r="2362" spans="1:18" ht="26.25" x14ac:dyDescent="0.25">
      <c r="A2362" s="123"/>
      <c r="B2362" s="10"/>
      <c r="C2362" s="11"/>
      <c r="D2362" s="22" t="s">
        <v>1178</v>
      </c>
      <c r="E2362" s="12">
        <v>1</v>
      </c>
      <c r="F2362" s="12">
        <v>2021</v>
      </c>
      <c r="G2362" s="12">
        <v>202106</v>
      </c>
      <c r="H2362" s="22" t="s">
        <v>1379</v>
      </c>
      <c r="I2362" s="586">
        <v>18500</v>
      </c>
      <c r="J2362" s="14">
        <v>0</v>
      </c>
    </row>
    <row r="2363" spans="1:18" ht="37.5" customHeight="1" x14ac:dyDescent="0.25">
      <c r="A2363" s="123"/>
      <c r="B2363" s="42"/>
      <c r="C2363" s="16"/>
      <c r="D2363" s="22" t="s">
        <v>1380</v>
      </c>
      <c r="E2363" s="12">
        <v>1</v>
      </c>
      <c r="F2363" s="4">
        <v>2015</v>
      </c>
      <c r="G2363" s="4">
        <v>30202365</v>
      </c>
      <c r="H2363" s="22" t="s">
        <v>1379</v>
      </c>
      <c r="I2363" s="584">
        <v>20000</v>
      </c>
      <c r="J2363" s="152">
        <v>0</v>
      </c>
    </row>
    <row r="2364" spans="1:18" ht="26.25" x14ac:dyDescent="0.25">
      <c r="A2364" s="123"/>
      <c r="B2364" s="42"/>
      <c r="C2364" s="16"/>
      <c r="D2364" s="22" t="s">
        <v>1381</v>
      </c>
      <c r="E2364" s="12">
        <v>1</v>
      </c>
      <c r="F2364" s="4">
        <v>2020</v>
      </c>
      <c r="G2364" s="4">
        <v>30202373</v>
      </c>
      <c r="H2364" s="22" t="s">
        <v>1379</v>
      </c>
      <c r="I2364" s="584">
        <v>13320</v>
      </c>
      <c r="J2364" s="152">
        <v>0</v>
      </c>
      <c r="R2364" t="s">
        <v>1382</v>
      </c>
    </row>
    <row r="2365" spans="1:18" ht="26.25" x14ac:dyDescent="0.25">
      <c r="A2365" s="123"/>
      <c r="B2365" s="42"/>
      <c r="C2365" s="16"/>
      <c r="D2365" s="22" t="s">
        <v>1383</v>
      </c>
      <c r="E2365" s="12">
        <v>1</v>
      </c>
      <c r="F2365" s="4">
        <v>2020</v>
      </c>
      <c r="G2365" s="4">
        <v>30202372</v>
      </c>
      <c r="H2365" s="22" t="s">
        <v>1379</v>
      </c>
      <c r="I2365" s="584">
        <v>36998</v>
      </c>
      <c r="J2365" s="152">
        <v>0</v>
      </c>
    </row>
    <row r="2366" spans="1:18" x14ac:dyDescent="0.25">
      <c r="A2366" s="123"/>
      <c r="B2366" s="10"/>
      <c r="C2366" s="16"/>
      <c r="D2366" s="16"/>
      <c r="E2366" s="12"/>
      <c r="F2366" s="12"/>
      <c r="G2366" s="12"/>
      <c r="H2366" s="22"/>
      <c r="I2366" s="25">
        <f>I2365+I2364+I2363</f>
        <v>70318</v>
      </c>
      <c r="J2366" s="78">
        <v>0</v>
      </c>
    </row>
    <row r="2367" spans="1:18" x14ac:dyDescent="0.25">
      <c r="A2367" s="127"/>
      <c r="B2367" s="163"/>
      <c r="C2367" s="16"/>
      <c r="D2367" s="16" t="s">
        <v>591</v>
      </c>
      <c r="E2367" s="12"/>
      <c r="F2367" s="12"/>
      <c r="G2367" s="12"/>
      <c r="H2367" s="22"/>
      <c r="I2367" s="13"/>
      <c r="J2367" s="14"/>
    </row>
    <row r="2368" spans="1:18" ht="26.25" x14ac:dyDescent="0.25">
      <c r="A2368" s="127"/>
      <c r="B2368" s="163"/>
      <c r="C2368" s="691"/>
      <c r="D2368" s="691" t="s">
        <v>4149</v>
      </c>
      <c r="E2368" s="12"/>
      <c r="F2368" s="12">
        <v>2024</v>
      </c>
      <c r="G2368" s="12">
        <v>25032024</v>
      </c>
      <c r="H2368" s="22" t="s">
        <v>1379</v>
      </c>
      <c r="I2368" s="586">
        <v>499000</v>
      </c>
      <c r="J2368" s="14">
        <v>474050.02</v>
      </c>
    </row>
    <row r="2369" spans="1:10" ht="26.25" x14ac:dyDescent="0.25">
      <c r="A2369" s="127"/>
      <c r="B2369" s="163"/>
      <c r="C2369" s="1143"/>
      <c r="D2369" s="22" t="s">
        <v>6957</v>
      </c>
      <c r="E2369" s="12"/>
      <c r="F2369" s="12">
        <v>2024</v>
      </c>
      <c r="G2369" s="12">
        <v>30202387</v>
      </c>
      <c r="H2369" s="22" t="s">
        <v>1379</v>
      </c>
      <c r="I2369" s="586">
        <v>31950</v>
      </c>
      <c r="J2369" s="14">
        <v>0</v>
      </c>
    </row>
    <row r="2370" spans="1:10" ht="26.25" x14ac:dyDescent="0.25">
      <c r="A2370" s="127"/>
      <c r="B2370" s="163"/>
      <c r="C2370" s="1143"/>
      <c r="D2370" s="22" t="s">
        <v>6958</v>
      </c>
      <c r="E2370" s="12"/>
      <c r="F2370" s="12">
        <v>2024</v>
      </c>
      <c r="G2370" s="12">
        <v>30202384</v>
      </c>
      <c r="H2370" s="22" t="s">
        <v>1379</v>
      </c>
      <c r="I2370" s="586">
        <v>48100</v>
      </c>
      <c r="J2370" s="14">
        <v>0</v>
      </c>
    </row>
    <row r="2371" spans="1:10" ht="26.25" x14ac:dyDescent="0.25">
      <c r="A2371" s="127"/>
      <c r="B2371" s="163"/>
      <c r="C2371" s="1143"/>
      <c r="D2371" s="22" t="s">
        <v>6960</v>
      </c>
      <c r="E2371" s="12"/>
      <c r="F2371" s="12">
        <v>2024</v>
      </c>
      <c r="G2371" s="12">
        <v>30202385</v>
      </c>
      <c r="H2371" s="22" t="s">
        <v>1379</v>
      </c>
      <c r="I2371" s="586">
        <v>42582</v>
      </c>
      <c r="J2371" s="14">
        <v>0</v>
      </c>
    </row>
    <row r="2372" spans="1:10" ht="26.25" x14ac:dyDescent="0.25">
      <c r="A2372" s="127"/>
      <c r="B2372" s="163"/>
      <c r="C2372" s="1143"/>
      <c r="D2372" s="22" t="s">
        <v>6957</v>
      </c>
      <c r="E2372" s="12"/>
      <c r="F2372" s="12">
        <v>2024</v>
      </c>
      <c r="G2372" s="12">
        <v>30202386</v>
      </c>
      <c r="H2372" s="22" t="s">
        <v>1379</v>
      </c>
      <c r="I2372" s="586">
        <v>28593</v>
      </c>
      <c r="J2372" s="14">
        <v>0</v>
      </c>
    </row>
    <row r="2373" spans="1:10" ht="26.25" x14ac:dyDescent="0.25">
      <c r="A2373" s="127"/>
      <c r="B2373" s="163"/>
      <c r="C2373" s="1143"/>
      <c r="D2373" s="22" t="s">
        <v>6959</v>
      </c>
      <c r="E2373" s="12"/>
      <c r="F2373" s="12">
        <v>2024</v>
      </c>
      <c r="G2373" s="12">
        <v>30202388</v>
      </c>
      <c r="H2373" s="22" t="s">
        <v>1379</v>
      </c>
      <c r="I2373" s="586">
        <v>32900</v>
      </c>
      <c r="J2373" s="14">
        <v>0</v>
      </c>
    </row>
    <row r="2374" spans="1:10" ht="26.25" x14ac:dyDescent="0.25">
      <c r="A2374" s="127"/>
      <c r="B2374" s="163"/>
      <c r="C2374" s="1143"/>
      <c r="D2374" s="22" t="s">
        <v>6962</v>
      </c>
      <c r="E2374" s="12"/>
      <c r="F2374" s="12">
        <v>2024</v>
      </c>
      <c r="G2374" s="12">
        <v>30202383</v>
      </c>
      <c r="H2374" s="22" t="s">
        <v>1379</v>
      </c>
      <c r="I2374" s="586">
        <v>18500</v>
      </c>
      <c r="J2374" s="14">
        <v>0</v>
      </c>
    </row>
    <row r="2375" spans="1:10" ht="26.25" x14ac:dyDescent="0.25">
      <c r="A2375" s="127"/>
      <c r="B2375" s="163"/>
      <c r="C2375" s="16"/>
      <c r="D2375" s="16" t="s">
        <v>3148</v>
      </c>
      <c r="E2375" s="12"/>
      <c r="F2375" s="12">
        <v>2023</v>
      </c>
      <c r="G2375" s="12">
        <v>101000251</v>
      </c>
      <c r="H2375" s="22" t="s">
        <v>1379</v>
      </c>
      <c r="I2375" s="586">
        <v>38700</v>
      </c>
      <c r="J2375" s="14">
        <v>0</v>
      </c>
    </row>
    <row r="2376" spans="1:10" ht="26.25" x14ac:dyDescent="0.25">
      <c r="A2376" s="127"/>
      <c r="B2376" s="163"/>
      <c r="C2376" s="16"/>
      <c r="D2376" s="22" t="s">
        <v>1384</v>
      </c>
      <c r="E2376" s="12"/>
      <c r="F2376" s="12">
        <v>2021</v>
      </c>
      <c r="G2376" s="12">
        <v>30202376</v>
      </c>
      <c r="H2376" s="22" t="s">
        <v>1379</v>
      </c>
      <c r="I2376" s="586">
        <v>20407.91</v>
      </c>
      <c r="J2376" s="14">
        <v>0</v>
      </c>
    </row>
    <row r="2377" spans="1:10" ht="26.25" x14ac:dyDescent="0.25">
      <c r="A2377" s="127"/>
      <c r="B2377" s="163"/>
      <c r="C2377" s="16"/>
      <c r="D2377" s="22" t="s">
        <v>1385</v>
      </c>
      <c r="E2377" s="12"/>
      <c r="F2377" s="12">
        <v>2021</v>
      </c>
      <c r="G2377" s="12">
        <v>30202377</v>
      </c>
      <c r="H2377" s="22" t="s">
        <v>1379</v>
      </c>
      <c r="I2377" s="586">
        <v>260000</v>
      </c>
      <c r="J2377" s="14">
        <v>233985.1</v>
      </c>
    </row>
    <row r="2378" spans="1:10" ht="26.25" x14ac:dyDescent="0.25">
      <c r="A2378" s="123"/>
      <c r="B2378" s="163"/>
      <c r="C2378" s="16"/>
      <c r="D2378" s="22" t="s">
        <v>1386</v>
      </c>
      <c r="E2378" s="12"/>
      <c r="F2378" s="12">
        <v>2013</v>
      </c>
      <c r="G2378" s="12">
        <v>30202362</v>
      </c>
      <c r="H2378" s="22" t="s">
        <v>1379</v>
      </c>
      <c r="I2378" s="586">
        <v>15764.1</v>
      </c>
      <c r="J2378" s="14">
        <v>0</v>
      </c>
    </row>
    <row r="2379" spans="1:10" ht="26.25" x14ac:dyDescent="0.25">
      <c r="A2379" s="123"/>
      <c r="B2379" s="31"/>
      <c r="C2379" s="16"/>
      <c r="D2379" s="22" t="s">
        <v>1387</v>
      </c>
      <c r="E2379" s="12">
        <v>1</v>
      </c>
      <c r="F2379" s="4">
        <v>2008</v>
      </c>
      <c r="G2379" s="4">
        <v>30202333</v>
      </c>
      <c r="H2379" s="22" t="s">
        <v>1379</v>
      </c>
      <c r="I2379" s="584">
        <v>99000</v>
      </c>
      <c r="J2379" s="152">
        <v>0</v>
      </c>
    </row>
    <row r="2380" spans="1:10" ht="26.25" x14ac:dyDescent="0.25">
      <c r="A2380" s="123"/>
      <c r="B2380" s="42"/>
      <c r="C2380" s="16"/>
      <c r="D2380" s="22" t="s">
        <v>1388</v>
      </c>
      <c r="E2380" s="12">
        <v>1</v>
      </c>
      <c r="F2380" s="4">
        <v>2008</v>
      </c>
      <c r="G2380" s="4">
        <v>30202321</v>
      </c>
      <c r="H2380" s="22" t="s">
        <v>1379</v>
      </c>
      <c r="I2380" s="584">
        <v>70000</v>
      </c>
      <c r="J2380" s="152">
        <v>0</v>
      </c>
    </row>
    <row r="2381" spans="1:10" ht="26.25" x14ac:dyDescent="0.25">
      <c r="A2381" s="123"/>
      <c r="B2381" s="42"/>
      <c r="C2381" s="16"/>
      <c r="D2381" s="22" t="s">
        <v>1389</v>
      </c>
      <c r="E2381" s="12"/>
      <c r="F2381" s="86">
        <v>39471</v>
      </c>
      <c r="G2381" s="966">
        <v>30202320</v>
      </c>
      <c r="H2381" s="22" t="s">
        <v>1379</v>
      </c>
      <c r="I2381" s="584">
        <v>12900</v>
      </c>
      <c r="J2381" s="152">
        <v>0</v>
      </c>
    </row>
    <row r="2382" spans="1:10" ht="26.25" x14ac:dyDescent="0.25">
      <c r="A2382" s="123"/>
      <c r="B2382" s="42"/>
      <c r="C2382" s="16"/>
      <c r="D2382" s="22" t="s">
        <v>1390</v>
      </c>
      <c r="E2382" s="12">
        <v>1</v>
      </c>
      <c r="F2382" s="4">
        <v>2008</v>
      </c>
      <c r="G2382" s="4" t="s">
        <v>5453</v>
      </c>
      <c r="H2382" s="22" t="s">
        <v>1379</v>
      </c>
      <c r="I2382" s="584">
        <v>13000</v>
      </c>
      <c r="J2382" s="152">
        <v>0</v>
      </c>
    </row>
    <row r="2383" spans="1:10" ht="26.25" x14ac:dyDescent="0.25">
      <c r="A2383" s="123"/>
      <c r="B2383" s="42"/>
      <c r="C2383" s="16"/>
      <c r="D2383" s="22" t="s">
        <v>1391</v>
      </c>
      <c r="E2383" s="12">
        <v>1</v>
      </c>
      <c r="F2383" s="4">
        <v>2020</v>
      </c>
      <c r="G2383" s="4">
        <v>30202369</v>
      </c>
      <c r="H2383" s="22" t="s">
        <v>1379</v>
      </c>
      <c r="I2383" s="584">
        <v>12990</v>
      </c>
      <c r="J2383" s="152">
        <v>0</v>
      </c>
    </row>
    <row r="2384" spans="1:10" ht="26.25" x14ac:dyDescent="0.25">
      <c r="A2384" s="123"/>
      <c r="B2384" s="42"/>
      <c r="C2384" s="16"/>
      <c r="D2384" s="22" t="s">
        <v>3547</v>
      </c>
      <c r="E2384" s="12">
        <v>1</v>
      </c>
      <c r="F2384" s="4">
        <v>2020</v>
      </c>
      <c r="G2384" s="4">
        <v>30202370</v>
      </c>
      <c r="H2384" s="22" t="s">
        <v>1379</v>
      </c>
      <c r="I2384" s="584">
        <v>44980</v>
      </c>
      <c r="J2384" s="152">
        <v>0</v>
      </c>
    </row>
    <row r="2385" spans="1:10" ht="26.25" x14ac:dyDescent="0.25">
      <c r="A2385" s="123"/>
      <c r="B2385" s="42"/>
      <c r="C2385" s="16"/>
      <c r="D2385" s="22" t="s">
        <v>1392</v>
      </c>
      <c r="E2385" s="12"/>
      <c r="F2385" s="4">
        <v>2021</v>
      </c>
      <c r="G2385" s="4">
        <v>30202374</v>
      </c>
      <c r="H2385" s="22" t="s">
        <v>1379</v>
      </c>
      <c r="I2385" s="584">
        <v>17470</v>
      </c>
      <c r="J2385" s="152">
        <v>0</v>
      </c>
    </row>
    <row r="2386" spans="1:10" ht="26.25" x14ac:dyDescent="0.25">
      <c r="A2386" s="123"/>
      <c r="B2386" s="42"/>
      <c r="C2386" s="16"/>
      <c r="D2386" s="22" t="s">
        <v>1393</v>
      </c>
      <c r="E2386" s="12"/>
      <c r="F2386" s="4">
        <v>2021</v>
      </c>
      <c r="G2386" s="4">
        <v>30202375</v>
      </c>
      <c r="H2386" s="22" t="s">
        <v>1379</v>
      </c>
      <c r="I2386" s="584">
        <v>18885</v>
      </c>
      <c r="J2386" s="152">
        <v>0</v>
      </c>
    </row>
    <row r="2387" spans="1:10" ht="26.25" x14ac:dyDescent="0.25">
      <c r="A2387" s="123"/>
      <c r="B2387" s="42"/>
      <c r="C2387" s="16"/>
      <c r="D2387" s="22" t="s">
        <v>1394</v>
      </c>
      <c r="E2387" s="12"/>
      <c r="F2387" s="4">
        <v>2022</v>
      </c>
      <c r="G2387" s="4">
        <v>220707</v>
      </c>
      <c r="H2387" s="22" t="s">
        <v>1379</v>
      </c>
      <c r="I2387" s="584">
        <v>10200</v>
      </c>
      <c r="J2387" s="152">
        <v>0</v>
      </c>
    </row>
    <row r="2388" spans="1:10" ht="26.25" x14ac:dyDescent="0.25">
      <c r="A2388" s="123"/>
      <c r="B2388" s="42"/>
      <c r="C2388" s="16"/>
      <c r="D2388" s="22" t="s">
        <v>3548</v>
      </c>
      <c r="E2388" s="12"/>
      <c r="F2388" s="4">
        <v>2023</v>
      </c>
      <c r="G2388" s="4">
        <v>232709</v>
      </c>
      <c r="H2388" s="22" t="s">
        <v>1379</v>
      </c>
      <c r="I2388" s="584">
        <v>146656</v>
      </c>
      <c r="J2388" s="152">
        <v>112436.22</v>
      </c>
    </row>
    <row r="2389" spans="1:10" ht="26.25" x14ac:dyDescent="0.25">
      <c r="A2389" s="123"/>
      <c r="B2389" s="42"/>
      <c r="C2389" s="1143"/>
      <c r="D2389" s="22" t="s">
        <v>1149</v>
      </c>
      <c r="E2389" s="12"/>
      <c r="F2389" s="4">
        <v>2024</v>
      </c>
      <c r="G2389" s="4">
        <v>240710</v>
      </c>
      <c r="H2389" s="22" t="s">
        <v>1379</v>
      </c>
      <c r="I2389" s="584">
        <v>21100</v>
      </c>
      <c r="J2389" s="152">
        <v>0</v>
      </c>
    </row>
    <row r="2390" spans="1:10" ht="26.25" x14ac:dyDescent="0.25">
      <c r="A2390" s="123"/>
      <c r="B2390" s="42"/>
      <c r="C2390" s="1143"/>
      <c r="D2390" s="22" t="s">
        <v>6954</v>
      </c>
      <c r="E2390" s="12"/>
      <c r="F2390" s="4">
        <v>2024</v>
      </c>
      <c r="G2390" s="4">
        <v>2410173</v>
      </c>
      <c r="H2390" s="22" t="s">
        <v>1379</v>
      </c>
      <c r="I2390" s="584">
        <v>15000</v>
      </c>
      <c r="J2390" s="152">
        <v>0</v>
      </c>
    </row>
    <row r="2391" spans="1:10" ht="26.25" x14ac:dyDescent="0.25">
      <c r="A2391" s="123"/>
      <c r="B2391" s="42"/>
      <c r="C2391" s="1143"/>
      <c r="D2391" s="22" t="s">
        <v>6955</v>
      </c>
      <c r="E2391" s="12"/>
      <c r="F2391" s="4">
        <v>2024</v>
      </c>
      <c r="G2391" s="4">
        <v>2410174</v>
      </c>
      <c r="H2391" s="22" t="s">
        <v>1379</v>
      </c>
      <c r="I2391" s="584">
        <v>18000</v>
      </c>
      <c r="J2391" s="152">
        <v>0</v>
      </c>
    </row>
    <row r="2392" spans="1:10" ht="26.25" x14ac:dyDescent="0.25">
      <c r="A2392" s="123"/>
      <c r="B2392" s="42"/>
      <c r="C2392" s="1143"/>
      <c r="D2392" s="22" t="s">
        <v>6954</v>
      </c>
      <c r="E2392" s="12"/>
      <c r="F2392" s="4">
        <v>2024</v>
      </c>
      <c r="G2392" s="4">
        <v>2410172</v>
      </c>
      <c r="H2392" s="22" t="s">
        <v>1379</v>
      </c>
      <c r="I2392" s="584">
        <v>15000</v>
      </c>
      <c r="J2392" s="152">
        <v>0</v>
      </c>
    </row>
    <row r="2393" spans="1:10" ht="26.25" x14ac:dyDescent="0.25">
      <c r="A2393" s="123"/>
      <c r="B2393" s="42"/>
      <c r="C2393" s="1143"/>
      <c r="D2393" s="22" t="s">
        <v>6956</v>
      </c>
      <c r="E2393" s="12"/>
      <c r="F2393" s="4">
        <v>2024</v>
      </c>
      <c r="G2393" s="4">
        <v>2410171</v>
      </c>
      <c r="H2393" s="22" t="s">
        <v>1379</v>
      </c>
      <c r="I2393" s="584">
        <v>12400</v>
      </c>
      <c r="J2393" s="152">
        <v>0</v>
      </c>
    </row>
    <row r="2394" spans="1:10" ht="26.25" x14ac:dyDescent="0.25">
      <c r="A2394" s="123"/>
      <c r="B2394" s="42"/>
      <c r="C2394" s="1143"/>
      <c r="D2394" s="22" t="s">
        <v>6961</v>
      </c>
      <c r="E2394" s="12"/>
      <c r="F2394" s="4">
        <v>2024</v>
      </c>
      <c r="G2394" s="4">
        <v>30202380</v>
      </c>
      <c r="H2394" s="22" t="s">
        <v>1379</v>
      </c>
      <c r="I2394" s="584">
        <v>18890</v>
      </c>
      <c r="J2394" s="152">
        <v>0</v>
      </c>
    </row>
    <row r="2395" spans="1:10" ht="26.25" x14ac:dyDescent="0.25">
      <c r="A2395" s="123"/>
      <c r="B2395" s="42"/>
      <c r="C2395" s="1143"/>
      <c r="D2395" s="22" t="s">
        <v>6961</v>
      </c>
      <c r="E2395" s="12"/>
      <c r="F2395" s="4">
        <v>2024</v>
      </c>
      <c r="G2395" s="4">
        <v>30202381</v>
      </c>
      <c r="H2395" s="22" t="s">
        <v>1379</v>
      </c>
      <c r="I2395" s="584">
        <v>18890</v>
      </c>
      <c r="J2395" s="152">
        <v>0</v>
      </c>
    </row>
    <row r="2396" spans="1:10" ht="26.25" x14ac:dyDescent="0.25">
      <c r="A2396" s="123"/>
      <c r="B2396" s="42"/>
      <c r="C2396" s="1143"/>
      <c r="D2396" s="22" t="s">
        <v>6961</v>
      </c>
      <c r="E2396" s="12"/>
      <c r="F2396" s="4">
        <v>2024</v>
      </c>
      <c r="G2396" s="4">
        <v>30202382</v>
      </c>
      <c r="H2396" s="22" t="s">
        <v>1379</v>
      </c>
      <c r="I2396" s="584">
        <v>18890</v>
      </c>
      <c r="J2396" s="152">
        <v>0</v>
      </c>
    </row>
    <row r="2397" spans="1:10" x14ac:dyDescent="0.25">
      <c r="A2397" s="123"/>
      <c r="B2397" s="10"/>
      <c r="C2397" s="16"/>
      <c r="D2397" s="16"/>
      <c r="E2397" s="12"/>
      <c r="F2397" s="12"/>
      <c r="G2397" s="12"/>
      <c r="H2397" s="16"/>
      <c r="I2397" s="25">
        <f>SUM(I2368:I2396)</f>
        <v>1620748.01</v>
      </c>
      <c r="J2397" s="78">
        <f>SUM(J2376:J2387)</f>
        <v>233985.1</v>
      </c>
    </row>
    <row r="2398" spans="1:10" x14ac:dyDescent="0.25">
      <c r="A2398" s="123"/>
      <c r="B2398" s="10"/>
      <c r="C2398" s="16"/>
      <c r="D2398" s="16"/>
      <c r="E2398" s="12"/>
      <c r="F2398" s="12"/>
      <c r="G2398" s="871"/>
      <c r="H2398" s="164"/>
      <c r="I2398" s="25">
        <f>I2397+I2366</f>
        <v>1691066.01</v>
      </c>
      <c r="J2398" s="78">
        <f>J2397+J2366</f>
        <v>233985.1</v>
      </c>
    </row>
    <row r="2399" spans="1:10" x14ac:dyDescent="0.25">
      <c r="A2399" s="123"/>
      <c r="B2399" s="10"/>
      <c r="C2399" s="16"/>
      <c r="D2399" s="16"/>
      <c r="E2399" s="12"/>
      <c r="F2399" s="12"/>
      <c r="G2399" s="2"/>
      <c r="H2399" s="25"/>
      <c r="I2399" s="78"/>
      <c r="J2399" s="16"/>
    </row>
    <row r="2400" spans="1:10" x14ac:dyDescent="0.25">
      <c r="A2400" s="123"/>
      <c r="B2400" s="72"/>
      <c r="C2400" s="11" t="s">
        <v>1395</v>
      </c>
      <c r="D2400" s="11"/>
      <c r="E2400" s="78"/>
      <c r="F2400" s="14"/>
      <c r="G2400" s="13"/>
      <c r="H2400" s="13"/>
      <c r="I2400" s="14"/>
      <c r="J2400" s="16"/>
    </row>
    <row r="2401" spans="1:12" x14ac:dyDescent="0.25">
      <c r="A2401" s="123"/>
      <c r="B2401" s="72"/>
      <c r="C2401" s="11"/>
      <c r="D2401" s="11"/>
      <c r="E2401" s="78"/>
      <c r="F2401" s="167"/>
      <c r="G2401" s="971"/>
      <c r="H2401" s="13"/>
      <c r="I2401" s="14"/>
      <c r="J2401" s="968"/>
    </row>
    <row r="2402" spans="1:12" ht="77.25" x14ac:dyDescent="0.25">
      <c r="A2402" s="123"/>
      <c r="B2402" s="72"/>
      <c r="C2402" s="11"/>
      <c r="D2402" s="22" t="s">
        <v>7091</v>
      </c>
      <c r="E2402" s="78"/>
      <c r="F2402" s="167" t="s">
        <v>5467</v>
      </c>
      <c r="G2402" s="971" t="s">
        <v>7092</v>
      </c>
      <c r="H2402" s="22" t="s">
        <v>1395</v>
      </c>
      <c r="I2402" s="1128">
        <v>12399</v>
      </c>
      <c r="J2402" s="21">
        <v>0</v>
      </c>
    </row>
    <row r="2403" spans="1:12" ht="77.25" x14ac:dyDescent="0.25">
      <c r="A2403" s="123"/>
      <c r="B2403" s="72"/>
      <c r="C2403" s="11"/>
      <c r="D2403" s="1230" t="s">
        <v>2108</v>
      </c>
      <c r="E2403" s="78"/>
      <c r="F2403" s="167" t="s">
        <v>5467</v>
      </c>
      <c r="G2403" s="971" t="s">
        <v>7089</v>
      </c>
      <c r="H2403" s="22" t="s">
        <v>1395</v>
      </c>
      <c r="I2403" s="1128">
        <v>89299</v>
      </c>
      <c r="J2403" s="21">
        <v>0</v>
      </c>
    </row>
    <row r="2404" spans="1:12" ht="77.25" x14ac:dyDescent="0.25">
      <c r="A2404" s="123"/>
      <c r="B2404" s="72"/>
      <c r="C2404" s="11"/>
      <c r="D2404" s="22" t="s">
        <v>7088</v>
      </c>
      <c r="E2404" s="78"/>
      <c r="F2404" s="167" t="s">
        <v>5467</v>
      </c>
      <c r="G2404" s="971" t="s">
        <v>7090</v>
      </c>
      <c r="H2404" s="22" t="s">
        <v>1395</v>
      </c>
      <c r="I2404" s="1128">
        <v>95534.88</v>
      </c>
      <c r="J2404" s="21">
        <v>0</v>
      </c>
    </row>
    <row r="2405" spans="1:12" ht="77.25" x14ac:dyDescent="0.25">
      <c r="A2405" s="123"/>
      <c r="B2405" s="72"/>
      <c r="C2405" s="11"/>
      <c r="D2405" s="1053" t="s">
        <v>6520</v>
      </c>
      <c r="E2405" s="78"/>
      <c r="F2405" s="167" t="s">
        <v>5467</v>
      </c>
      <c r="G2405" s="971" t="s">
        <v>6521</v>
      </c>
      <c r="H2405" s="22" t="s">
        <v>1395</v>
      </c>
      <c r="I2405" s="1128">
        <v>30239.99</v>
      </c>
      <c r="J2405" s="21">
        <v>0</v>
      </c>
    </row>
    <row r="2406" spans="1:12" ht="77.25" x14ac:dyDescent="0.25">
      <c r="A2406" s="123"/>
      <c r="B2406" s="72"/>
      <c r="C2406" s="11"/>
      <c r="D2406" s="1053" t="s">
        <v>6517</v>
      </c>
      <c r="E2406" s="78"/>
      <c r="F2406" s="167" t="s">
        <v>5467</v>
      </c>
      <c r="G2406" s="971" t="s">
        <v>7087</v>
      </c>
      <c r="H2406" s="22" t="s">
        <v>1395</v>
      </c>
      <c r="I2406" s="1128">
        <v>37799.980000000003</v>
      </c>
      <c r="J2406" s="21">
        <v>0</v>
      </c>
    </row>
    <row r="2407" spans="1:12" ht="77.25" x14ac:dyDescent="0.25">
      <c r="A2407" s="123"/>
      <c r="B2407" s="72"/>
      <c r="C2407" s="11"/>
      <c r="D2407" s="1053" t="s">
        <v>6517</v>
      </c>
      <c r="E2407" s="78"/>
      <c r="F2407" s="167" t="s">
        <v>5467</v>
      </c>
      <c r="G2407" s="971" t="s">
        <v>7086</v>
      </c>
      <c r="H2407" s="22" t="s">
        <v>1395</v>
      </c>
      <c r="I2407" s="1128">
        <v>37799.980000000003</v>
      </c>
      <c r="J2407" s="110">
        <v>0</v>
      </c>
    </row>
    <row r="2408" spans="1:12" ht="77.25" x14ac:dyDescent="0.25">
      <c r="A2408" s="123"/>
      <c r="B2408" s="72"/>
      <c r="C2408" s="11"/>
      <c r="D2408" s="1053" t="s">
        <v>6517</v>
      </c>
      <c r="E2408" s="78"/>
      <c r="F2408" s="167" t="s">
        <v>5467</v>
      </c>
      <c r="G2408" s="971" t="s">
        <v>6519</v>
      </c>
      <c r="H2408" s="22" t="s">
        <v>1395</v>
      </c>
      <c r="I2408" s="1128">
        <v>37799.980000000003</v>
      </c>
      <c r="J2408" s="21">
        <v>0</v>
      </c>
    </row>
    <row r="2409" spans="1:12" ht="77.25" x14ac:dyDescent="0.25">
      <c r="A2409" s="123"/>
      <c r="B2409" s="72"/>
      <c r="C2409" s="11"/>
      <c r="D2409" s="1053" t="s">
        <v>6517</v>
      </c>
      <c r="E2409" s="78"/>
      <c r="F2409" s="167" t="s">
        <v>5467</v>
      </c>
      <c r="G2409" s="971" t="s">
        <v>6518</v>
      </c>
      <c r="H2409" s="22" t="s">
        <v>1395</v>
      </c>
      <c r="I2409" s="1256">
        <v>37799.980000000003</v>
      </c>
      <c r="J2409" s="110">
        <v>0</v>
      </c>
    </row>
    <row r="2410" spans="1:12" ht="77.25" x14ac:dyDescent="0.25">
      <c r="A2410" s="123"/>
      <c r="B2410" s="72"/>
      <c r="C2410" s="11"/>
      <c r="D2410" s="1053" t="s">
        <v>6514</v>
      </c>
      <c r="E2410" s="78"/>
      <c r="F2410" s="167" t="s">
        <v>5467</v>
      </c>
      <c r="G2410" s="971" t="s">
        <v>6516</v>
      </c>
      <c r="H2410" s="22" t="s">
        <v>1395</v>
      </c>
      <c r="I2410" s="1256">
        <v>30522.54</v>
      </c>
      <c r="J2410" s="110">
        <v>0</v>
      </c>
    </row>
    <row r="2411" spans="1:12" ht="77.25" x14ac:dyDescent="0.25">
      <c r="A2411" s="123"/>
      <c r="B2411" s="72"/>
      <c r="C2411" s="11"/>
      <c r="D2411" s="1053" t="s">
        <v>6514</v>
      </c>
      <c r="E2411" s="78"/>
      <c r="F2411" s="167" t="s">
        <v>5467</v>
      </c>
      <c r="G2411" s="971" t="s">
        <v>6515</v>
      </c>
      <c r="H2411" s="22" t="s">
        <v>1395</v>
      </c>
      <c r="I2411" s="1256">
        <v>30522.54</v>
      </c>
      <c r="J2411" s="110">
        <v>0</v>
      </c>
    </row>
    <row r="2412" spans="1:12" ht="77.25" x14ac:dyDescent="0.25">
      <c r="A2412" s="123"/>
      <c r="B2412" s="72"/>
      <c r="C2412" s="11"/>
      <c r="D2412" s="968" t="s">
        <v>5558</v>
      </c>
      <c r="E2412" s="78"/>
      <c r="F2412" s="85" t="s">
        <v>5467</v>
      </c>
      <c r="G2412" s="971" t="s">
        <v>5568</v>
      </c>
      <c r="H2412" s="22" t="s">
        <v>1395</v>
      </c>
      <c r="I2412" s="1128">
        <v>42527.62</v>
      </c>
      <c r="J2412" s="21">
        <v>0</v>
      </c>
    </row>
    <row r="2413" spans="1:12" ht="77.25" x14ac:dyDescent="0.25">
      <c r="A2413" s="123"/>
      <c r="B2413" s="72"/>
      <c r="C2413" s="11"/>
      <c r="D2413" s="968" t="s">
        <v>5565</v>
      </c>
      <c r="E2413" s="78"/>
      <c r="F2413" s="167" t="s">
        <v>5467</v>
      </c>
      <c r="G2413" s="971" t="s">
        <v>5567</v>
      </c>
      <c r="H2413" s="22" t="s">
        <v>1395</v>
      </c>
      <c r="I2413" s="1128">
        <v>53159.51</v>
      </c>
      <c r="J2413" s="21">
        <v>0</v>
      </c>
    </row>
    <row r="2414" spans="1:12" ht="77.25" x14ac:dyDescent="0.25">
      <c r="A2414" s="123"/>
      <c r="B2414" s="72"/>
      <c r="C2414" s="11"/>
      <c r="D2414" s="968" t="s">
        <v>5565</v>
      </c>
      <c r="E2414" s="78"/>
      <c r="F2414" s="85" t="s">
        <v>5467</v>
      </c>
      <c r="G2414" s="971" t="s">
        <v>5566</v>
      </c>
      <c r="H2414" s="22" t="s">
        <v>1395</v>
      </c>
      <c r="I2414" s="1128">
        <v>53159.5</v>
      </c>
      <c r="J2414" s="110">
        <v>0</v>
      </c>
    </row>
    <row r="2415" spans="1:12" ht="77.25" x14ac:dyDescent="0.25">
      <c r="A2415" s="123"/>
      <c r="B2415" s="72"/>
      <c r="C2415" s="11"/>
      <c r="D2415" s="968" t="s">
        <v>1217</v>
      </c>
      <c r="E2415" s="78"/>
      <c r="F2415" s="167">
        <v>2024</v>
      </c>
      <c r="G2415" s="971" t="s">
        <v>5556</v>
      </c>
      <c r="H2415" s="22" t="s">
        <v>1395</v>
      </c>
      <c r="I2415" s="1256">
        <v>36802.74</v>
      </c>
      <c r="J2415" s="110">
        <v>0</v>
      </c>
      <c r="L2415" s="393"/>
    </row>
    <row r="2416" spans="1:12" ht="77.25" x14ac:dyDescent="0.25">
      <c r="A2416" s="123"/>
      <c r="B2416" s="72"/>
      <c r="C2416" s="11"/>
      <c r="D2416" s="968" t="s">
        <v>1217</v>
      </c>
      <c r="E2416" s="78"/>
      <c r="F2416" s="167">
        <v>2024</v>
      </c>
      <c r="G2416" s="971" t="s">
        <v>5555</v>
      </c>
      <c r="H2416" s="22" t="s">
        <v>1395</v>
      </c>
      <c r="I2416" s="1256">
        <v>36802.74</v>
      </c>
      <c r="J2416" s="110">
        <v>0</v>
      </c>
    </row>
    <row r="2417" spans="1:10" ht="77.25" x14ac:dyDescent="0.25">
      <c r="A2417" s="123"/>
      <c r="B2417" s="72"/>
      <c r="C2417" s="11"/>
      <c r="D2417" s="968" t="s">
        <v>1217</v>
      </c>
      <c r="E2417" s="78"/>
      <c r="F2417" s="167" t="s">
        <v>5467</v>
      </c>
      <c r="G2417" s="971" t="s">
        <v>5557</v>
      </c>
      <c r="H2417" s="22" t="s">
        <v>1395</v>
      </c>
      <c r="I2417" s="1256">
        <v>36802.74</v>
      </c>
      <c r="J2417" s="110">
        <v>0</v>
      </c>
    </row>
    <row r="2418" spans="1:10" ht="77.25" x14ac:dyDescent="0.25">
      <c r="A2418" s="123"/>
      <c r="B2418" s="72"/>
      <c r="C2418" s="11"/>
      <c r="D2418" s="968" t="s">
        <v>5558</v>
      </c>
      <c r="E2418" s="78"/>
      <c r="F2418" s="167" t="s">
        <v>5467</v>
      </c>
      <c r="G2418" s="971" t="s">
        <v>5559</v>
      </c>
      <c r="H2418" s="22" t="s">
        <v>1395</v>
      </c>
      <c r="I2418" s="1256">
        <v>42527.6</v>
      </c>
      <c r="J2418" s="110">
        <v>0</v>
      </c>
    </row>
    <row r="2419" spans="1:10" ht="77.25" x14ac:dyDescent="0.25">
      <c r="A2419" s="123"/>
      <c r="B2419" s="72"/>
      <c r="C2419" s="11"/>
      <c r="D2419" s="968" t="s">
        <v>5558</v>
      </c>
      <c r="E2419" s="78"/>
      <c r="F2419" s="167" t="s">
        <v>5467</v>
      </c>
      <c r="G2419" s="971" t="s">
        <v>5560</v>
      </c>
      <c r="H2419" s="22" t="s">
        <v>1395</v>
      </c>
      <c r="I2419" s="1256">
        <v>42527.6</v>
      </c>
      <c r="J2419" s="110">
        <v>0</v>
      </c>
    </row>
    <row r="2420" spans="1:10" ht="77.25" x14ac:dyDescent="0.25">
      <c r="A2420" s="123"/>
      <c r="B2420" s="72"/>
      <c r="C2420" s="11"/>
      <c r="D2420" s="968" t="s">
        <v>5558</v>
      </c>
      <c r="E2420" s="78"/>
      <c r="F2420" s="167" t="s">
        <v>5467</v>
      </c>
      <c r="G2420" s="971" t="s">
        <v>5561</v>
      </c>
      <c r="H2420" s="22" t="s">
        <v>1395</v>
      </c>
      <c r="I2420" s="1256">
        <v>42527.6</v>
      </c>
      <c r="J2420" s="110">
        <v>0</v>
      </c>
    </row>
    <row r="2421" spans="1:10" ht="77.25" x14ac:dyDescent="0.25">
      <c r="A2421" s="123"/>
      <c r="B2421" s="72"/>
      <c r="C2421" s="11"/>
      <c r="D2421" s="968" t="s">
        <v>5558</v>
      </c>
      <c r="E2421" s="78"/>
      <c r="F2421" s="167" t="s">
        <v>5467</v>
      </c>
      <c r="G2421" s="971" t="s">
        <v>5562</v>
      </c>
      <c r="H2421" s="22" t="s">
        <v>1395</v>
      </c>
      <c r="I2421" s="1256">
        <v>42527.6</v>
      </c>
      <c r="J2421" s="110">
        <v>0</v>
      </c>
    </row>
    <row r="2422" spans="1:10" ht="77.25" x14ac:dyDescent="0.25">
      <c r="A2422" s="123"/>
      <c r="B2422" s="72"/>
      <c r="C2422" s="11"/>
      <c r="D2422" s="968" t="s">
        <v>5558</v>
      </c>
      <c r="E2422" s="78"/>
      <c r="F2422" s="167" t="s">
        <v>5467</v>
      </c>
      <c r="G2422" s="971" t="s">
        <v>5563</v>
      </c>
      <c r="H2422" s="22" t="s">
        <v>1395</v>
      </c>
      <c r="I2422" s="1256">
        <v>42527.6</v>
      </c>
      <c r="J2422" s="110">
        <v>0</v>
      </c>
    </row>
    <row r="2423" spans="1:10" ht="77.25" x14ac:dyDescent="0.25">
      <c r="A2423" s="123"/>
      <c r="B2423" s="72"/>
      <c r="C2423" s="11"/>
      <c r="D2423" s="968" t="s">
        <v>5558</v>
      </c>
      <c r="E2423" s="78"/>
      <c r="F2423" s="167" t="s">
        <v>5467</v>
      </c>
      <c r="G2423" s="971" t="s">
        <v>5564</v>
      </c>
      <c r="H2423" s="22" t="s">
        <v>1395</v>
      </c>
      <c r="I2423" s="1256">
        <v>42527.6</v>
      </c>
      <c r="J2423" s="110">
        <v>0</v>
      </c>
    </row>
    <row r="2424" spans="1:10" ht="77.25" x14ac:dyDescent="0.25">
      <c r="A2424" s="123"/>
      <c r="B2424" s="72"/>
      <c r="C2424" s="11"/>
      <c r="D2424" s="22" t="s">
        <v>5553</v>
      </c>
      <c r="E2424" s="78"/>
      <c r="F2424" s="85">
        <v>2024</v>
      </c>
      <c r="G2424" s="971" t="s">
        <v>5554</v>
      </c>
      <c r="H2424" s="22" t="s">
        <v>1395</v>
      </c>
      <c r="I2424" s="1128">
        <v>28624.35</v>
      </c>
      <c r="J2424" s="110">
        <v>0</v>
      </c>
    </row>
    <row r="2425" spans="1:10" ht="77.25" x14ac:dyDescent="0.25">
      <c r="A2425" s="123"/>
      <c r="B2425" s="72"/>
      <c r="C2425" s="11"/>
      <c r="D2425" s="968" t="s">
        <v>1217</v>
      </c>
      <c r="E2425" s="78"/>
      <c r="F2425" s="85">
        <v>2024</v>
      </c>
      <c r="G2425" s="971" t="s">
        <v>5552</v>
      </c>
      <c r="H2425" s="22" t="s">
        <v>1395</v>
      </c>
      <c r="I2425" s="1128">
        <v>36802.720000000001</v>
      </c>
      <c r="J2425" s="110">
        <v>0</v>
      </c>
    </row>
    <row r="2426" spans="1:10" ht="77.25" x14ac:dyDescent="0.25">
      <c r="A2426" s="123"/>
      <c r="B2426" s="72"/>
      <c r="C2426" s="11"/>
      <c r="D2426" s="964" t="s">
        <v>5466</v>
      </c>
      <c r="E2426" s="78"/>
      <c r="F2426" s="85">
        <v>2024</v>
      </c>
      <c r="G2426" s="971" t="s">
        <v>5469</v>
      </c>
      <c r="H2426" s="22" t="s">
        <v>1395</v>
      </c>
      <c r="I2426" s="1256">
        <v>26000</v>
      </c>
      <c r="J2426" s="110">
        <v>0</v>
      </c>
    </row>
    <row r="2427" spans="1:10" ht="77.25" x14ac:dyDescent="0.25">
      <c r="A2427" s="123"/>
      <c r="B2427" s="72"/>
      <c r="C2427" s="11"/>
      <c r="D2427" s="964" t="s">
        <v>5468</v>
      </c>
      <c r="E2427" s="78"/>
      <c r="F2427" s="85" t="s">
        <v>5467</v>
      </c>
      <c r="G2427" s="971" t="s">
        <v>5470</v>
      </c>
      <c r="H2427" s="22" t="s">
        <v>1395</v>
      </c>
      <c r="I2427" s="1256">
        <v>14000</v>
      </c>
      <c r="J2427" s="110">
        <v>0</v>
      </c>
    </row>
    <row r="2428" spans="1:10" ht="77.25" x14ac:dyDescent="0.25">
      <c r="A2428" s="123"/>
      <c r="B2428" s="72"/>
      <c r="C2428" s="11"/>
      <c r="D2428" s="964" t="s">
        <v>5468</v>
      </c>
      <c r="E2428" s="78"/>
      <c r="F2428" s="85" t="s">
        <v>5467</v>
      </c>
      <c r="G2428" s="971" t="s">
        <v>5471</v>
      </c>
      <c r="H2428" s="22" t="s">
        <v>1395</v>
      </c>
      <c r="I2428" s="1256">
        <v>14000</v>
      </c>
      <c r="J2428" s="110">
        <v>0</v>
      </c>
    </row>
    <row r="2429" spans="1:10" ht="77.25" x14ac:dyDescent="0.25">
      <c r="A2429" s="123"/>
      <c r="B2429" s="72"/>
      <c r="C2429" s="11"/>
      <c r="D2429" s="16" t="s">
        <v>3555</v>
      </c>
      <c r="E2429" s="78"/>
      <c r="F2429" s="595">
        <v>2023</v>
      </c>
      <c r="G2429" s="85" t="s">
        <v>5491</v>
      </c>
      <c r="H2429" s="22" t="s">
        <v>1395</v>
      </c>
      <c r="I2429" s="1256">
        <v>11408.88</v>
      </c>
      <c r="J2429" s="110">
        <v>0</v>
      </c>
    </row>
    <row r="2430" spans="1:10" ht="77.25" x14ac:dyDescent="0.25">
      <c r="A2430" s="123"/>
      <c r="B2430" s="72"/>
      <c r="C2430" s="11"/>
      <c r="D2430" s="16" t="s">
        <v>3555</v>
      </c>
      <c r="E2430" s="78"/>
      <c r="F2430" s="595">
        <v>2023</v>
      </c>
      <c r="G2430" s="85" t="s">
        <v>5492</v>
      </c>
      <c r="H2430" s="22" t="s">
        <v>1395</v>
      </c>
      <c r="I2430" s="1256">
        <v>11408.88</v>
      </c>
      <c r="J2430" s="110">
        <v>0</v>
      </c>
    </row>
    <row r="2431" spans="1:10" ht="77.25" x14ac:dyDescent="0.25">
      <c r="A2431" s="123"/>
      <c r="B2431" s="72"/>
      <c r="C2431" s="11"/>
      <c r="D2431" s="16" t="s">
        <v>3555</v>
      </c>
      <c r="E2431" s="78"/>
      <c r="F2431" s="595">
        <v>2023</v>
      </c>
      <c r="G2431" s="85" t="s">
        <v>5493</v>
      </c>
      <c r="H2431" s="22" t="s">
        <v>1395</v>
      </c>
      <c r="I2431" s="1256">
        <v>11408.88</v>
      </c>
      <c r="J2431" s="110">
        <v>0</v>
      </c>
    </row>
    <row r="2432" spans="1:10" ht="77.25" x14ac:dyDescent="0.25">
      <c r="A2432" s="123"/>
      <c r="B2432" s="72"/>
      <c r="C2432" s="11"/>
      <c r="D2432" s="16" t="s">
        <v>3555</v>
      </c>
      <c r="E2432" s="78"/>
      <c r="F2432" s="595">
        <v>2023</v>
      </c>
      <c r="G2432" s="85" t="s">
        <v>5494</v>
      </c>
      <c r="H2432" s="22" t="s">
        <v>1395</v>
      </c>
      <c r="I2432" s="1256">
        <v>11408.88</v>
      </c>
      <c r="J2432" s="110">
        <v>0</v>
      </c>
    </row>
    <row r="2433" spans="1:10" ht="77.25" x14ac:dyDescent="0.25">
      <c r="A2433" s="123"/>
      <c r="B2433" s="72"/>
      <c r="C2433" s="11"/>
      <c r="D2433" s="16" t="s">
        <v>3556</v>
      </c>
      <c r="E2433" s="78"/>
      <c r="F2433" s="595">
        <v>2023</v>
      </c>
      <c r="G2433" s="85" t="s">
        <v>5495</v>
      </c>
      <c r="H2433" s="22" t="s">
        <v>1395</v>
      </c>
      <c r="I2433" s="1256">
        <v>50022</v>
      </c>
      <c r="J2433" s="110">
        <v>0</v>
      </c>
    </row>
    <row r="2434" spans="1:10" ht="77.25" x14ac:dyDescent="0.25">
      <c r="A2434" s="123"/>
      <c r="B2434" s="72"/>
      <c r="C2434" s="11"/>
      <c r="D2434" s="16" t="s">
        <v>3556</v>
      </c>
      <c r="E2434" s="78"/>
      <c r="F2434" s="595">
        <v>2023</v>
      </c>
      <c r="G2434" s="85" t="s">
        <v>5496</v>
      </c>
      <c r="H2434" s="22" t="s">
        <v>1395</v>
      </c>
      <c r="I2434" s="1256">
        <v>50022</v>
      </c>
      <c r="J2434" s="110">
        <v>0</v>
      </c>
    </row>
    <row r="2435" spans="1:10" ht="77.25" x14ac:dyDescent="0.25">
      <c r="A2435" s="123"/>
      <c r="B2435" s="72"/>
      <c r="C2435" s="11"/>
      <c r="D2435" s="16" t="s">
        <v>175</v>
      </c>
      <c r="E2435" s="78"/>
      <c r="F2435" s="595">
        <v>2023</v>
      </c>
      <c r="G2435" s="85" t="s">
        <v>5497</v>
      </c>
      <c r="H2435" s="22" t="s">
        <v>1395</v>
      </c>
      <c r="I2435" s="1256">
        <v>46295.13</v>
      </c>
      <c r="J2435" s="110">
        <v>0</v>
      </c>
    </row>
    <row r="2436" spans="1:10" ht="77.25" x14ac:dyDescent="0.25">
      <c r="A2436" s="123"/>
      <c r="B2436" s="72"/>
      <c r="C2436" s="11"/>
      <c r="D2436" s="16" t="s">
        <v>175</v>
      </c>
      <c r="E2436" s="78"/>
      <c r="F2436" s="165">
        <v>2023</v>
      </c>
      <c r="G2436" s="85" t="s">
        <v>5498</v>
      </c>
      <c r="H2436" s="22" t="s">
        <v>1395</v>
      </c>
      <c r="I2436" s="1256">
        <v>46295.13</v>
      </c>
      <c r="J2436" s="110">
        <v>0</v>
      </c>
    </row>
    <row r="2437" spans="1:10" ht="77.25" x14ac:dyDescent="0.25">
      <c r="A2437" s="123"/>
      <c r="B2437" s="72"/>
      <c r="C2437" s="11"/>
      <c r="D2437" s="16" t="s">
        <v>175</v>
      </c>
      <c r="E2437" s="78"/>
      <c r="F2437" s="595">
        <v>2023</v>
      </c>
      <c r="G2437" s="85" t="s">
        <v>5499</v>
      </c>
      <c r="H2437" s="22" t="s">
        <v>1395</v>
      </c>
      <c r="I2437" s="1256">
        <v>46295.13</v>
      </c>
      <c r="J2437" s="110">
        <v>0</v>
      </c>
    </row>
    <row r="2438" spans="1:10" ht="77.25" x14ac:dyDescent="0.25">
      <c r="A2438" s="123"/>
      <c r="B2438" s="72"/>
      <c r="C2438" s="11"/>
      <c r="D2438" s="16" t="s">
        <v>175</v>
      </c>
      <c r="E2438" s="78"/>
      <c r="F2438" s="165">
        <v>2023</v>
      </c>
      <c r="G2438" s="85" t="s">
        <v>5500</v>
      </c>
      <c r="H2438" s="22" t="s">
        <v>1395</v>
      </c>
      <c r="I2438" s="1256">
        <v>46295.13</v>
      </c>
      <c r="J2438" s="110">
        <v>0</v>
      </c>
    </row>
    <row r="2439" spans="1:10" ht="77.25" x14ac:dyDescent="0.25">
      <c r="A2439" s="123"/>
      <c r="B2439" s="72"/>
      <c r="C2439" s="11"/>
      <c r="D2439" s="22" t="s">
        <v>3557</v>
      </c>
      <c r="E2439" s="78"/>
      <c r="F2439" s="165">
        <v>2023</v>
      </c>
      <c r="G2439" s="85" t="s">
        <v>5501</v>
      </c>
      <c r="H2439" s="22" t="s">
        <v>1395</v>
      </c>
      <c r="I2439" s="1256">
        <v>54635</v>
      </c>
      <c r="J2439" s="110">
        <v>0</v>
      </c>
    </row>
    <row r="2440" spans="1:10" ht="77.25" x14ac:dyDescent="0.25">
      <c r="A2440" s="123"/>
      <c r="B2440" s="72"/>
      <c r="C2440" s="11"/>
      <c r="D2440" s="22" t="s">
        <v>3557</v>
      </c>
      <c r="E2440" s="78"/>
      <c r="F2440" s="165">
        <v>2023</v>
      </c>
      <c r="G2440" s="85" t="s">
        <v>5502</v>
      </c>
      <c r="H2440" s="22" t="s">
        <v>1395</v>
      </c>
      <c r="I2440" s="1256">
        <v>54635</v>
      </c>
      <c r="J2440" s="110">
        <v>0</v>
      </c>
    </row>
    <row r="2441" spans="1:10" ht="77.25" x14ac:dyDescent="0.25">
      <c r="A2441" s="123"/>
      <c r="B2441" s="72"/>
      <c r="C2441" s="11"/>
      <c r="D2441" s="22" t="s">
        <v>3558</v>
      </c>
      <c r="E2441" s="78"/>
      <c r="F2441" s="165">
        <v>2023</v>
      </c>
      <c r="G2441" s="85" t="s">
        <v>5503</v>
      </c>
      <c r="H2441" s="22" t="s">
        <v>1395</v>
      </c>
      <c r="I2441" s="1256">
        <v>90998</v>
      </c>
      <c r="J2441" s="110">
        <v>0</v>
      </c>
    </row>
    <row r="2442" spans="1:10" ht="77.25" x14ac:dyDescent="0.25">
      <c r="A2442" s="123"/>
      <c r="B2442" s="72"/>
      <c r="C2442" s="11"/>
      <c r="D2442" s="22" t="s">
        <v>3559</v>
      </c>
      <c r="E2442" s="78"/>
      <c r="F2442" s="595">
        <v>2023</v>
      </c>
      <c r="G2442" s="85" t="s">
        <v>5504</v>
      </c>
      <c r="H2442" s="22" t="s">
        <v>1395</v>
      </c>
      <c r="I2442" s="1256">
        <v>59907.4</v>
      </c>
      <c r="J2442" s="110">
        <v>0</v>
      </c>
    </row>
    <row r="2443" spans="1:10" ht="77.25" x14ac:dyDescent="0.25">
      <c r="A2443" s="123"/>
      <c r="B2443" s="72"/>
      <c r="C2443" s="11"/>
      <c r="D2443" s="20" t="s">
        <v>3140</v>
      </c>
      <c r="E2443" s="78"/>
      <c r="F2443" s="165">
        <v>2023</v>
      </c>
      <c r="G2443" s="167" t="s">
        <v>5464</v>
      </c>
      <c r="H2443" s="22" t="s">
        <v>1395</v>
      </c>
      <c r="I2443" s="1256">
        <v>33288</v>
      </c>
      <c r="J2443" s="110">
        <v>0</v>
      </c>
    </row>
    <row r="2444" spans="1:10" ht="77.25" x14ac:dyDescent="0.25">
      <c r="A2444" s="123"/>
      <c r="B2444" s="72"/>
      <c r="C2444" s="11"/>
      <c r="D2444" s="95" t="s">
        <v>3141</v>
      </c>
      <c r="E2444" s="78"/>
      <c r="F2444" s="165">
        <v>2023</v>
      </c>
      <c r="G2444" s="167" t="s">
        <v>5465</v>
      </c>
      <c r="H2444" s="22" t="s">
        <v>1395</v>
      </c>
      <c r="I2444" s="1256">
        <v>23289</v>
      </c>
      <c r="J2444" s="110">
        <v>0</v>
      </c>
    </row>
    <row r="2445" spans="1:10" ht="77.25" x14ac:dyDescent="0.25">
      <c r="A2445" s="123"/>
      <c r="B2445" s="72"/>
      <c r="C2445" s="11"/>
      <c r="D2445" s="97" t="s">
        <v>3135</v>
      </c>
      <c r="E2445" s="78"/>
      <c r="F2445" s="165">
        <v>2023</v>
      </c>
      <c r="G2445" s="167" t="s">
        <v>5472</v>
      </c>
      <c r="H2445" s="22" t="s">
        <v>1395</v>
      </c>
      <c r="I2445" s="1256">
        <v>107871.31</v>
      </c>
      <c r="J2445" s="12">
        <v>107871.31</v>
      </c>
    </row>
    <row r="2446" spans="1:10" ht="77.25" x14ac:dyDescent="0.25">
      <c r="A2446" s="123"/>
      <c r="B2446" s="72"/>
      <c r="C2446" s="11"/>
      <c r="D2446" s="97" t="s">
        <v>3135</v>
      </c>
      <c r="E2446" s="78"/>
      <c r="F2446" s="165">
        <v>2023</v>
      </c>
      <c r="G2446" s="167" t="s">
        <v>5473</v>
      </c>
      <c r="H2446" s="22" t="s">
        <v>1395</v>
      </c>
      <c r="I2446" s="1256">
        <v>107871.31</v>
      </c>
      <c r="J2446" s="12">
        <v>107871.31</v>
      </c>
    </row>
    <row r="2447" spans="1:10" ht="77.25" x14ac:dyDescent="0.25">
      <c r="A2447" s="123"/>
      <c r="B2447" s="72"/>
      <c r="C2447" s="11"/>
      <c r="D2447" s="97" t="s">
        <v>3135</v>
      </c>
      <c r="E2447" s="78"/>
      <c r="F2447" s="165">
        <v>2023</v>
      </c>
      <c r="G2447" s="167" t="s">
        <v>5474</v>
      </c>
      <c r="H2447" s="22" t="s">
        <v>1395</v>
      </c>
      <c r="I2447" s="1256">
        <v>107871.31</v>
      </c>
      <c r="J2447" s="12">
        <v>35957.07</v>
      </c>
    </row>
    <row r="2448" spans="1:10" ht="77.25" x14ac:dyDescent="0.25">
      <c r="A2448" s="123"/>
      <c r="B2448" s="72"/>
      <c r="C2448" s="11"/>
      <c r="D2448" s="27" t="s">
        <v>3136</v>
      </c>
      <c r="E2448" s="78"/>
      <c r="F2448" s="165">
        <v>2023</v>
      </c>
      <c r="G2448" s="167" t="s">
        <v>5475</v>
      </c>
      <c r="H2448" s="22" t="s">
        <v>1395</v>
      </c>
      <c r="I2448" s="1256">
        <v>47463.07</v>
      </c>
      <c r="J2448" s="110">
        <v>0</v>
      </c>
    </row>
    <row r="2449" spans="1:13" ht="77.25" x14ac:dyDescent="0.25">
      <c r="A2449" s="123"/>
      <c r="B2449" s="72"/>
      <c r="C2449" s="11"/>
      <c r="D2449" s="27" t="s">
        <v>3136</v>
      </c>
      <c r="E2449" s="78"/>
      <c r="F2449" s="165">
        <v>2023</v>
      </c>
      <c r="G2449" s="167" t="s">
        <v>5476</v>
      </c>
      <c r="H2449" s="22" t="s">
        <v>1395</v>
      </c>
      <c r="I2449" s="1256">
        <v>47463.07</v>
      </c>
      <c r="J2449" s="110">
        <v>0</v>
      </c>
    </row>
    <row r="2450" spans="1:13" ht="77.25" x14ac:dyDescent="0.25">
      <c r="A2450" s="123"/>
      <c r="B2450" s="72"/>
      <c r="C2450" s="11"/>
      <c r="D2450" s="27" t="s">
        <v>3136</v>
      </c>
      <c r="E2450" s="78"/>
      <c r="F2450" s="165">
        <v>2023</v>
      </c>
      <c r="G2450" s="167" t="s">
        <v>5477</v>
      </c>
      <c r="H2450" s="22" t="s">
        <v>1395</v>
      </c>
      <c r="I2450" s="1256">
        <v>47463.07</v>
      </c>
      <c r="J2450" s="110">
        <v>0</v>
      </c>
    </row>
    <row r="2451" spans="1:13" ht="77.25" x14ac:dyDescent="0.25">
      <c r="A2451" s="123"/>
      <c r="B2451" s="72"/>
      <c r="C2451" s="11"/>
      <c r="D2451" s="27" t="s">
        <v>3136</v>
      </c>
      <c r="E2451" s="78"/>
      <c r="F2451" s="165">
        <v>2023</v>
      </c>
      <c r="G2451" s="167" t="s">
        <v>5478</v>
      </c>
      <c r="H2451" s="22" t="s">
        <v>1395</v>
      </c>
      <c r="I2451" s="1256">
        <v>47463.07</v>
      </c>
      <c r="J2451" s="110">
        <v>0</v>
      </c>
    </row>
    <row r="2452" spans="1:13" ht="77.25" x14ac:dyDescent="0.25">
      <c r="A2452" s="123"/>
      <c r="B2452" s="72"/>
      <c r="C2452" s="11"/>
      <c r="D2452" s="27" t="s">
        <v>3136</v>
      </c>
      <c r="E2452" s="78"/>
      <c r="F2452" s="165">
        <v>2023</v>
      </c>
      <c r="G2452" s="167" t="s">
        <v>5479</v>
      </c>
      <c r="H2452" s="22" t="s">
        <v>1395</v>
      </c>
      <c r="I2452" s="1256">
        <v>47463.07</v>
      </c>
      <c r="J2452" s="110">
        <v>0</v>
      </c>
      <c r="M2452" s="182"/>
    </row>
    <row r="2453" spans="1:13" ht="77.25" x14ac:dyDescent="0.25">
      <c r="A2453" s="123"/>
      <c r="B2453" s="72"/>
      <c r="C2453" s="11"/>
      <c r="D2453" s="27" t="s">
        <v>3136</v>
      </c>
      <c r="E2453" s="78"/>
      <c r="F2453" s="165">
        <v>2023</v>
      </c>
      <c r="G2453" s="167" t="s">
        <v>5480</v>
      </c>
      <c r="H2453" s="22" t="s">
        <v>1395</v>
      </c>
      <c r="I2453" s="1256">
        <v>47463.07</v>
      </c>
      <c r="J2453" s="110">
        <v>0</v>
      </c>
    </row>
    <row r="2454" spans="1:13" ht="77.25" x14ac:dyDescent="0.25">
      <c r="A2454" s="123"/>
      <c r="B2454" s="72"/>
      <c r="C2454" s="11"/>
      <c r="D2454" s="27" t="s">
        <v>3136</v>
      </c>
      <c r="E2454" s="78"/>
      <c r="F2454" s="165">
        <v>2023</v>
      </c>
      <c r="G2454" s="167" t="s">
        <v>5481</v>
      </c>
      <c r="H2454" s="22" t="s">
        <v>1395</v>
      </c>
      <c r="I2454" s="1256">
        <v>47463.07</v>
      </c>
      <c r="J2454" s="110">
        <v>0</v>
      </c>
    </row>
    <row r="2455" spans="1:13" ht="77.25" x14ac:dyDescent="0.25">
      <c r="A2455" s="123"/>
      <c r="B2455" s="72"/>
      <c r="C2455" s="11"/>
      <c r="D2455" s="95" t="s">
        <v>3137</v>
      </c>
      <c r="E2455" s="78"/>
      <c r="F2455" s="438">
        <v>2023</v>
      </c>
      <c r="G2455" s="167" t="s">
        <v>5487</v>
      </c>
      <c r="H2455" s="22" t="s">
        <v>1395</v>
      </c>
      <c r="I2455" s="1256">
        <v>41088.589999999997</v>
      </c>
      <c r="J2455" s="110">
        <v>0</v>
      </c>
    </row>
    <row r="2456" spans="1:13" ht="77.25" x14ac:dyDescent="0.25">
      <c r="A2456" s="123"/>
      <c r="B2456" s="72"/>
      <c r="C2456" s="11"/>
      <c r="D2456" s="95" t="s">
        <v>3137</v>
      </c>
      <c r="E2456" s="78"/>
      <c r="F2456" s="165">
        <v>2023</v>
      </c>
      <c r="G2456" s="167" t="s">
        <v>5488</v>
      </c>
      <c r="H2456" s="22" t="s">
        <v>1395</v>
      </c>
      <c r="I2456" s="1256">
        <v>41088.589999999997</v>
      </c>
      <c r="J2456" s="110">
        <v>0</v>
      </c>
    </row>
    <row r="2457" spans="1:13" ht="77.25" x14ac:dyDescent="0.25">
      <c r="A2457" s="123"/>
      <c r="B2457" s="72"/>
      <c r="C2457" s="11"/>
      <c r="D2457" s="95" t="s">
        <v>3137</v>
      </c>
      <c r="E2457" s="78"/>
      <c r="F2457" s="165">
        <v>2023</v>
      </c>
      <c r="G2457" s="167" t="s">
        <v>5489</v>
      </c>
      <c r="H2457" s="22" t="s">
        <v>1395</v>
      </c>
      <c r="I2457" s="1256">
        <v>41088.589999999997</v>
      </c>
      <c r="J2457" s="110">
        <v>0</v>
      </c>
    </row>
    <row r="2458" spans="1:13" ht="77.25" x14ac:dyDescent="0.25">
      <c r="A2458" s="123"/>
      <c r="B2458" s="72"/>
      <c r="C2458" s="11"/>
      <c r="D2458" s="95" t="s">
        <v>3137</v>
      </c>
      <c r="E2458" s="78"/>
      <c r="F2458" s="165">
        <v>2023</v>
      </c>
      <c r="G2458" s="167" t="s">
        <v>5490</v>
      </c>
      <c r="H2458" s="22" t="s">
        <v>1395</v>
      </c>
      <c r="I2458" s="1256">
        <v>41088.589999999997</v>
      </c>
      <c r="J2458" s="110">
        <v>0</v>
      </c>
    </row>
    <row r="2459" spans="1:13" ht="77.25" x14ac:dyDescent="0.25">
      <c r="A2459" s="123"/>
      <c r="B2459" s="72"/>
      <c r="C2459" s="11"/>
      <c r="D2459" s="27" t="s">
        <v>3138</v>
      </c>
      <c r="E2459" s="78"/>
      <c r="F2459" s="165">
        <v>2023</v>
      </c>
      <c r="G2459" s="167" t="s">
        <v>5482</v>
      </c>
      <c r="H2459" s="22" t="s">
        <v>1395</v>
      </c>
      <c r="I2459" s="1256">
        <v>13350.5</v>
      </c>
      <c r="J2459" s="110">
        <v>0</v>
      </c>
    </row>
    <row r="2460" spans="1:13" ht="77.25" x14ac:dyDescent="0.25">
      <c r="A2460" s="123"/>
      <c r="B2460" s="72"/>
      <c r="C2460" s="11"/>
      <c r="D2460" s="27" t="s">
        <v>3138</v>
      </c>
      <c r="E2460" s="78"/>
      <c r="F2460" s="165">
        <v>2023</v>
      </c>
      <c r="G2460" s="167" t="s">
        <v>5483</v>
      </c>
      <c r="H2460" s="22" t="s">
        <v>1395</v>
      </c>
      <c r="I2460" s="1256">
        <v>13350</v>
      </c>
      <c r="J2460" s="110">
        <v>0</v>
      </c>
    </row>
    <row r="2461" spans="1:13" ht="77.25" x14ac:dyDescent="0.25">
      <c r="A2461" s="123"/>
      <c r="B2461" s="72"/>
      <c r="C2461" s="11"/>
      <c r="D2461" s="27" t="s">
        <v>3138</v>
      </c>
      <c r="E2461" s="78"/>
      <c r="F2461" s="165">
        <v>2023</v>
      </c>
      <c r="G2461" s="167" t="s">
        <v>5484</v>
      </c>
      <c r="H2461" s="22" t="s">
        <v>1395</v>
      </c>
      <c r="I2461" s="1256">
        <v>13350</v>
      </c>
      <c r="J2461" s="110">
        <v>0</v>
      </c>
    </row>
    <row r="2462" spans="1:13" ht="77.25" x14ac:dyDescent="0.25">
      <c r="A2462" s="123"/>
      <c r="B2462" s="72"/>
      <c r="C2462" s="11"/>
      <c r="D2462" s="27" t="s">
        <v>3138</v>
      </c>
      <c r="E2462" s="78"/>
      <c r="F2462" s="165">
        <v>2023</v>
      </c>
      <c r="G2462" s="167" t="s">
        <v>5485</v>
      </c>
      <c r="H2462" s="22" t="s">
        <v>1395</v>
      </c>
      <c r="I2462" s="1256">
        <v>13350</v>
      </c>
      <c r="J2462" s="110">
        <v>0</v>
      </c>
    </row>
    <row r="2463" spans="1:13" ht="77.25" x14ac:dyDescent="0.25">
      <c r="A2463" s="123"/>
      <c r="B2463" s="72"/>
      <c r="C2463" s="11"/>
      <c r="D2463" s="27" t="s">
        <v>3138</v>
      </c>
      <c r="E2463" s="78"/>
      <c r="F2463" s="165">
        <v>2023</v>
      </c>
      <c r="G2463" s="167" t="s">
        <v>5486</v>
      </c>
      <c r="H2463" s="22" t="s">
        <v>1395</v>
      </c>
      <c r="I2463" s="1256">
        <v>13350</v>
      </c>
      <c r="J2463" s="110">
        <v>0</v>
      </c>
    </row>
    <row r="2464" spans="1:13" ht="77.25" x14ac:dyDescent="0.25">
      <c r="A2464" s="123"/>
      <c r="B2464" s="72"/>
      <c r="C2464" s="11"/>
      <c r="D2464" s="20" t="s">
        <v>1396</v>
      </c>
      <c r="E2464" s="78"/>
      <c r="F2464" s="165">
        <v>2022</v>
      </c>
      <c r="G2464" s="167" t="s">
        <v>5509</v>
      </c>
      <c r="H2464" s="22" t="s">
        <v>1395</v>
      </c>
      <c r="I2464" s="1256">
        <v>69999</v>
      </c>
      <c r="J2464" s="110">
        <v>0</v>
      </c>
    </row>
    <row r="2465" spans="1:10" ht="77.25" x14ac:dyDescent="0.25">
      <c r="A2465" s="123"/>
      <c r="B2465" s="72"/>
      <c r="C2465" s="11"/>
      <c r="D2465" s="20" t="s">
        <v>1397</v>
      </c>
      <c r="E2465" s="78"/>
      <c r="F2465" s="165">
        <v>2022</v>
      </c>
      <c r="G2465" s="167" t="s">
        <v>5684</v>
      </c>
      <c r="H2465" s="22" t="s">
        <v>1395</v>
      </c>
      <c r="I2465" s="1256">
        <v>10899</v>
      </c>
      <c r="J2465" s="110">
        <v>0</v>
      </c>
    </row>
    <row r="2466" spans="1:10" ht="77.25" x14ac:dyDescent="0.25">
      <c r="A2466" s="123"/>
      <c r="B2466" s="72"/>
      <c r="C2466" s="11"/>
      <c r="D2466" s="20" t="s">
        <v>1397</v>
      </c>
      <c r="E2466" s="78"/>
      <c r="F2466" s="165">
        <v>2022</v>
      </c>
      <c r="G2466" s="167" t="s">
        <v>5536</v>
      </c>
      <c r="H2466" s="22" t="s">
        <v>1395</v>
      </c>
      <c r="I2466" s="1256">
        <v>10899</v>
      </c>
      <c r="J2466" s="110">
        <v>0</v>
      </c>
    </row>
    <row r="2467" spans="1:10" ht="77.25" x14ac:dyDescent="0.25">
      <c r="A2467" s="123"/>
      <c r="B2467" s="72"/>
      <c r="C2467" s="11"/>
      <c r="D2467" s="20" t="s">
        <v>1397</v>
      </c>
      <c r="E2467" s="78"/>
      <c r="F2467" s="165">
        <v>2022</v>
      </c>
      <c r="G2467" s="167" t="s">
        <v>5685</v>
      </c>
      <c r="H2467" s="22" t="s">
        <v>1395</v>
      </c>
      <c r="I2467" s="1256">
        <v>10899</v>
      </c>
      <c r="J2467" s="110">
        <v>0</v>
      </c>
    </row>
    <row r="2468" spans="1:10" ht="77.25" x14ac:dyDescent="0.25">
      <c r="A2468" s="123"/>
      <c r="B2468" s="72"/>
      <c r="C2468" s="11"/>
      <c r="D2468" s="20" t="s">
        <v>1398</v>
      </c>
      <c r="E2468" s="78"/>
      <c r="F2468" s="165">
        <v>2022</v>
      </c>
      <c r="G2468" s="85" t="s">
        <v>5683</v>
      </c>
      <c r="H2468" s="22" t="s">
        <v>1395</v>
      </c>
      <c r="I2468" s="1256">
        <v>63999</v>
      </c>
      <c r="J2468" s="110">
        <v>0</v>
      </c>
    </row>
    <row r="2469" spans="1:10" ht="77.25" x14ac:dyDescent="0.25">
      <c r="A2469" s="123"/>
      <c r="B2469" s="72"/>
      <c r="C2469" s="11"/>
      <c r="D2469" s="166" t="s">
        <v>1399</v>
      </c>
      <c r="E2469" s="78"/>
      <c r="F2469" s="21">
        <v>2017</v>
      </c>
      <c r="G2469" s="167" t="s">
        <v>7219</v>
      </c>
      <c r="H2469" s="22" t="s">
        <v>1395</v>
      </c>
      <c r="I2469" s="1256">
        <v>39990</v>
      </c>
      <c r="J2469" s="110">
        <v>0</v>
      </c>
    </row>
    <row r="2470" spans="1:10" ht="77.25" x14ac:dyDescent="0.25">
      <c r="A2470" s="123"/>
      <c r="B2470" s="72"/>
      <c r="C2470" s="11"/>
      <c r="D2470" s="449" t="s">
        <v>1400</v>
      </c>
      <c r="E2470" s="78"/>
      <c r="F2470" s="85">
        <v>2021</v>
      </c>
      <c r="G2470" s="85" t="s">
        <v>5645</v>
      </c>
      <c r="H2470" s="22" t="s">
        <v>1395</v>
      </c>
      <c r="I2470" s="1256">
        <v>54491</v>
      </c>
      <c r="J2470" s="110">
        <v>0</v>
      </c>
    </row>
    <row r="2471" spans="1:10" ht="77.25" x14ac:dyDescent="0.25">
      <c r="A2471" s="123"/>
      <c r="B2471" s="72"/>
      <c r="C2471" s="11"/>
      <c r="D2471" s="20" t="s">
        <v>1401</v>
      </c>
      <c r="E2471" s="14"/>
      <c r="F2471" s="165">
        <v>2021</v>
      </c>
      <c r="G2471" s="85" t="s">
        <v>5646</v>
      </c>
      <c r="H2471" s="22" t="s">
        <v>1395</v>
      </c>
      <c r="I2471" s="1256">
        <v>26162</v>
      </c>
      <c r="J2471" s="110">
        <v>0</v>
      </c>
    </row>
    <row r="2472" spans="1:10" ht="77.25" x14ac:dyDescent="0.25">
      <c r="A2472" s="123"/>
      <c r="B2472" s="72"/>
      <c r="C2472" s="16"/>
      <c r="D2472" s="20" t="s">
        <v>1401</v>
      </c>
      <c r="E2472" s="14"/>
      <c r="F2472" s="165">
        <v>2021</v>
      </c>
      <c r="G2472" s="85" t="s">
        <v>5647</v>
      </c>
      <c r="H2472" s="22" t="s">
        <v>1395</v>
      </c>
      <c r="I2472" s="1256">
        <v>26162</v>
      </c>
      <c r="J2472" s="110">
        <v>0</v>
      </c>
    </row>
    <row r="2473" spans="1:10" ht="77.25" x14ac:dyDescent="0.25">
      <c r="A2473" s="123"/>
      <c r="B2473" s="72"/>
      <c r="C2473" s="16"/>
      <c r="D2473" s="20" t="s">
        <v>1401</v>
      </c>
      <c r="E2473" s="14"/>
      <c r="F2473" s="165">
        <v>2021</v>
      </c>
      <c r="G2473" s="85" t="s">
        <v>5648</v>
      </c>
      <c r="H2473" s="22" t="s">
        <v>1395</v>
      </c>
      <c r="I2473" s="1256">
        <v>26162</v>
      </c>
      <c r="J2473" s="110">
        <v>0</v>
      </c>
    </row>
    <row r="2474" spans="1:10" ht="77.25" x14ac:dyDescent="0.25">
      <c r="A2474" s="123"/>
      <c r="B2474" s="72"/>
      <c r="C2474" s="16"/>
      <c r="D2474" s="97" t="s">
        <v>1402</v>
      </c>
      <c r="E2474" s="14"/>
      <c r="F2474" s="165">
        <v>2021</v>
      </c>
      <c r="G2474" s="85" t="s">
        <v>5649</v>
      </c>
      <c r="H2474" s="22" t="s">
        <v>1395</v>
      </c>
      <c r="I2474" s="1256">
        <v>46117</v>
      </c>
      <c r="J2474" s="110">
        <v>0</v>
      </c>
    </row>
    <row r="2475" spans="1:10" ht="77.25" x14ac:dyDescent="0.25">
      <c r="A2475" s="123"/>
      <c r="B2475" s="72"/>
      <c r="C2475" s="16"/>
      <c r="D2475" s="16" t="s">
        <v>1403</v>
      </c>
      <c r="E2475" s="14"/>
      <c r="F2475" s="165">
        <v>2021</v>
      </c>
      <c r="G2475" s="85" t="s">
        <v>5650</v>
      </c>
      <c r="H2475" s="22" t="s">
        <v>1395</v>
      </c>
      <c r="I2475" s="1256">
        <v>37980</v>
      </c>
      <c r="J2475" s="110">
        <v>0</v>
      </c>
    </row>
    <row r="2476" spans="1:10" ht="77.25" x14ac:dyDescent="0.25">
      <c r="A2476" s="123"/>
      <c r="B2476" s="72"/>
      <c r="C2476" s="16"/>
      <c r="D2476" s="16" t="s">
        <v>1404</v>
      </c>
      <c r="E2476" s="14"/>
      <c r="F2476" s="165">
        <v>2021</v>
      </c>
      <c r="G2476" s="85" t="s">
        <v>5651</v>
      </c>
      <c r="H2476" s="22" t="s">
        <v>1395</v>
      </c>
      <c r="I2476" s="1256">
        <v>27258</v>
      </c>
      <c r="J2476" s="110">
        <v>0</v>
      </c>
    </row>
    <row r="2477" spans="1:10" ht="77.25" x14ac:dyDescent="0.25">
      <c r="A2477" s="123"/>
      <c r="B2477" s="72"/>
      <c r="C2477" s="16"/>
      <c r="D2477" s="16" t="s">
        <v>1217</v>
      </c>
      <c r="E2477" s="14"/>
      <c r="F2477" s="165">
        <v>2021</v>
      </c>
      <c r="G2477" s="85" t="s">
        <v>5652</v>
      </c>
      <c r="H2477" s="22" t="s">
        <v>1395</v>
      </c>
      <c r="I2477" s="1256">
        <v>29109.26</v>
      </c>
      <c r="J2477" s="110">
        <v>0</v>
      </c>
    </row>
    <row r="2478" spans="1:10" ht="77.25" x14ac:dyDescent="0.25">
      <c r="A2478" s="123"/>
      <c r="B2478" s="72"/>
      <c r="C2478" s="16"/>
      <c r="D2478" s="16" t="s">
        <v>1217</v>
      </c>
      <c r="E2478" s="14"/>
      <c r="F2478" s="165">
        <v>2021</v>
      </c>
      <c r="G2478" s="85" t="s">
        <v>5653</v>
      </c>
      <c r="H2478" s="22" t="s">
        <v>1395</v>
      </c>
      <c r="I2478" s="1256">
        <v>29109.26</v>
      </c>
      <c r="J2478" s="110">
        <v>0</v>
      </c>
    </row>
    <row r="2479" spans="1:10" ht="77.25" x14ac:dyDescent="0.25">
      <c r="A2479" s="123"/>
      <c r="B2479" s="72"/>
      <c r="C2479" s="16"/>
      <c r="D2479" s="16" t="s">
        <v>1217</v>
      </c>
      <c r="E2479" s="14"/>
      <c r="F2479" s="165">
        <v>2021</v>
      </c>
      <c r="G2479" s="85" t="s">
        <v>5654</v>
      </c>
      <c r="H2479" s="22" t="s">
        <v>1395</v>
      </c>
      <c r="I2479" s="1256">
        <v>29109.26</v>
      </c>
      <c r="J2479" s="110">
        <v>0</v>
      </c>
    </row>
    <row r="2480" spans="1:10" ht="77.25" x14ac:dyDescent="0.25">
      <c r="A2480" s="123"/>
      <c r="B2480" s="72"/>
      <c r="C2480" s="16"/>
      <c r="D2480" s="16" t="s">
        <v>1217</v>
      </c>
      <c r="E2480" s="14"/>
      <c r="F2480" s="165">
        <v>2021</v>
      </c>
      <c r="G2480" s="85" t="s">
        <v>5655</v>
      </c>
      <c r="H2480" s="22" t="s">
        <v>1395</v>
      </c>
      <c r="I2480" s="1256">
        <v>42136.59</v>
      </c>
      <c r="J2480" s="110">
        <v>0</v>
      </c>
    </row>
    <row r="2481" spans="1:10" ht="77.25" x14ac:dyDescent="0.25">
      <c r="A2481" s="123"/>
      <c r="B2481" s="72"/>
      <c r="C2481" s="16"/>
      <c r="D2481" s="16" t="s">
        <v>1405</v>
      </c>
      <c r="E2481" s="14"/>
      <c r="F2481" s="165">
        <v>2021</v>
      </c>
      <c r="G2481" s="85" t="s">
        <v>5656</v>
      </c>
      <c r="H2481" s="22" t="s">
        <v>1395</v>
      </c>
      <c r="I2481" s="1256">
        <v>46353.97</v>
      </c>
      <c r="J2481" s="110">
        <v>0</v>
      </c>
    </row>
    <row r="2482" spans="1:10" ht="77.25" x14ac:dyDescent="0.25">
      <c r="A2482" s="123"/>
      <c r="B2482" s="72"/>
      <c r="C2482" s="16"/>
      <c r="D2482" s="16" t="s">
        <v>1405</v>
      </c>
      <c r="E2482" s="14"/>
      <c r="F2482" s="165">
        <v>2021</v>
      </c>
      <c r="G2482" s="85" t="s">
        <v>5657</v>
      </c>
      <c r="H2482" s="22" t="s">
        <v>1395</v>
      </c>
      <c r="I2482" s="1256">
        <v>46353.97</v>
      </c>
      <c r="J2482" s="110">
        <v>0</v>
      </c>
    </row>
    <row r="2483" spans="1:10" ht="77.25" x14ac:dyDescent="0.25">
      <c r="A2483" s="123"/>
      <c r="B2483" s="72"/>
      <c r="C2483" s="16"/>
      <c r="D2483" s="16" t="s">
        <v>1406</v>
      </c>
      <c r="E2483" s="14"/>
      <c r="F2483" s="165">
        <v>2021</v>
      </c>
      <c r="G2483" s="167" t="s">
        <v>5642</v>
      </c>
      <c r="H2483" s="22" t="s">
        <v>1395</v>
      </c>
      <c r="I2483" s="1256">
        <v>34650</v>
      </c>
      <c r="J2483" s="110">
        <v>0</v>
      </c>
    </row>
    <row r="2484" spans="1:10" ht="77.25" x14ac:dyDescent="0.25">
      <c r="A2484" s="123"/>
      <c r="B2484" s="72"/>
      <c r="C2484" s="16"/>
      <c r="D2484" s="16" t="s">
        <v>1406</v>
      </c>
      <c r="E2484" s="14"/>
      <c r="F2484" s="165">
        <v>2021</v>
      </c>
      <c r="G2484" s="167" t="s">
        <v>5643</v>
      </c>
      <c r="H2484" s="22" t="s">
        <v>1395</v>
      </c>
      <c r="I2484" s="1256">
        <v>34650</v>
      </c>
      <c r="J2484" s="110">
        <v>0</v>
      </c>
    </row>
    <row r="2485" spans="1:10" ht="77.25" x14ac:dyDescent="0.25">
      <c r="A2485" s="123"/>
      <c r="B2485" s="72"/>
      <c r="C2485" s="16"/>
      <c r="D2485" s="16" t="s">
        <v>1406</v>
      </c>
      <c r="E2485" s="14"/>
      <c r="F2485" s="165">
        <v>2021</v>
      </c>
      <c r="G2485" s="167" t="s">
        <v>5644</v>
      </c>
      <c r="H2485" s="22" t="s">
        <v>1395</v>
      </c>
      <c r="I2485" s="1256">
        <v>34650</v>
      </c>
      <c r="J2485" s="110">
        <v>0</v>
      </c>
    </row>
    <row r="2486" spans="1:10" ht="77.25" x14ac:dyDescent="0.25">
      <c r="A2486" s="123"/>
      <c r="B2486" s="72"/>
      <c r="C2486" s="16"/>
      <c r="D2486" s="16" t="s">
        <v>1407</v>
      </c>
      <c r="E2486" s="14"/>
      <c r="F2486" s="165">
        <v>2021</v>
      </c>
      <c r="G2486" s="167" t="s">
        <v>5661</v>
      </c>
      <c r="H2486" s="22" t="s">
        <v>1395</v>
      </c>
      <c r="I2486" s="1256">
        <v>26400</v>
      </c>
      <c r="J2486" s="110">
        <v>0</v>
      </c>
    </row>
    <row r="2487" spans="1:10" ht="77.25" x14ac:dyDescent="0.25">
      <c r="A2487" s="123"/>
      <c r="B2487" s="72"/>
      <c r="C2487" s="16"/>
      <c r="D2487" s="16" t="s">
        <v>1407</v>
      </c>
      <c r="E2487" s="14"/>
      <c r="F2487" s="165">
        <v>2021</v>
      </c>
      <c r="G2487" s="167" t="s">
        <v>5662</v>
      </c>
      <c r="H2487" s="22" t="s">
        <v>1395</v>
      </c>
      <c r="I2487" s="1256">
        <v>26400</v>
      </c>
      <c r="J2487" s="110">
        <v>0</v>
      </c>
    </row>
    <row r="2488" spans="1:10" ht="77.25" x14ac:dyDescent="0.25">
      <c r="A2488" s="123"/>
      <c r="B2488" s="72"/>
      <c r="C2488" s="16"/>
      <c r="D2488" s="16" t="s">
        <v>1407</v>
      </c>
      <c r="E2488" s="14"/>
      <c r="F2488" s="165">
        <v>2021</v>
      </c>
      <c r="G2488" s="167" t="s">
        <v>5663</v>
      </c>
      <c r="H2488" s="22" t="s">
        <v>1395</v>
      </c>
      <c r="I2488" s="1256">
        <v>26400</v>
      </c>
      <c r="J2488" s="110">
        <v>0</v>
      </c>
    </row>
    <row r="2489" spans="1:10" ht="77.25" x14ac:dyDescent="0.25">
      <c r="A2489" s="123"/>
      <c r="B2489" s="72"/>
      <c r="C2489" s="16"/>
      <c r="D2489" s="16" t="s">
        <v>1407</v>
      </c>
      <c r="E2489" s="14"/>
      <c r="F2489" s="165">
        <v>2021</v>
      </c>
      <c r="G2489" s="167" t="s">
        <v>5664</v>
      </c>
      <c r="H2489" s="22" t="s">
        <v>1395</v>
      </c>
      <c r="I2489" s="1256">
        <v>26400</v>
      </c>
      <c r="J2489" s="110">
        <v>0</v>
      </c>
    </row>
    <row r="2490" spans="1:10" ht="77.25" x14ac:dyDescent="0.25">
      <c r="A2490" s="123"/>
      <c r="B2490" s="72"/>
      <c r="C2490" s="16"/>
      <c r="D2490" s="16" t="s">
        <v>1407</v>
      </c>
      <c r="E2490" s="14"/>
      <c r="F2490" s="165">
        <v>2021</v>
      </c>
      <c r="G2490" s="167" t="s">
        <v>5665</v>
      </c>
      <c r="H2490" s="22" t="s">
        <v>1395</v>
      </c>
      <c r="I2490" s="1256">
        <v>26400</v>
      </c>
      <c r="J2490" s="110">
        <v>0</v>
      </c>
    </row>
    <row r="2491" spans="1:10" ht="77.25" x14ac:dyDescent="0.25">
      <c r="A2491" s="123"/>
      <c r="B2491" s="72"/>
      <c r="C2491" s="16"/>
      <c r="D2491" s="16" t="s">
        <v>1407</v>
      </c>
      <c r="E2491" s="14"/>
      <c r="F2491" s="165">
        <v>2021</v>
      </c>
      <c r="G2491" s="167" t="s">
        <v>5666</v>
      </c>
      <c r="H2491" s="22" t="s">
        <v>1395</v>
      </c>
      <c r="I2491" s="1256">
        <v>26400</v>
      </c>
      <c r="J2491" s="110">
        <v>0</v>
      </c>
    </row>
    <row r="2492" spans="1:10" ht="77.25" x14ac:dyDescent="0.25">
      <c r="A2492" s="123"/>
      <c r="B2492" s="72"/>
      <c r="C2492" s="16"/>
      <c r="D2492" s="16" t="s">
        <v>1407</v>
      </c>
      <c r="E2492" s="14"/>
      <c r="F2492" s="165">
        <v>2021</v>
      </c>
      <c r="G2492" s="167" t="s">
        <v>5667</v>
      </c>
      <c r="H2492" s="22" t="s">
        <v>1395</v>
      </c>
      <c r="I2492" s="1256">
        <v>26400</v>
      </c>
      <c r="J2492" s="110">
        <v>0</v>
      </c>
    </row>
    <row r="2493" spans="1:10" ht="77.25" x14ac:dyDescent="0.25">
      <c r="A2493" s="123"/>
      <c r="B2493" s="72"/>
      <c r="C2493" s="16"/>
      <c r="D2493" s="16" t="s">
        <v>1408</v>
      </c>
      <c r="E2493" s="14"/>
      <c r="F2493" s="165">
        <v>2021</v>
      </c>
      <c r="G2493" s="167" t="s">
        <v>5668</v>
      </c>
      <c r="H2493" s="22" t="s">
        <v>1395</v>
      </c>
      <c r="I2493" s="1256">
        <v>25595</v>
      </c>
      <c r="J2493" s="110">
        <v>0</v>
      </c>
    </row>
    <row r="2494" spans="1:10" ht="77.25" x14ac:dyDescent="0.25">
      <c r="A2494" s="123"/>
      <c r="B2494" s="72"/>
      <c r="C2494" s="16"/>
      <c r="D2494" s="16" t="s">
        <v>1409</v>
      </c>
      <c r="E2494" s="14"/>
      <c r="F2494" s="165">
        <v>2021</v>
      </c>
      <c r="G2494" s="167" t="s">
        <v>5669</v>
      </c>
      <c r="H2494" s="22" t="s">
        <v>1395</v>
      </c>
      <c r="I2494" s="1256">
        <v>28336</v>
      </c>
      <c r="J2494" s="110">
        <v>0</v>
      </c>
    </row>
    <row r="2495" spans="1:10" ht="77.25" x14ac:dyDescent="0.25">
      <c r="A2495" s="123"/>
      <c r="B2495" s="72"/>
      <c r="C2495" s="16"/>
      <c r="D2495" s="16" t="s">
        <v>1410</v>
      </c>
      <c r="E2495" s="14"/>
      <c r="F2495" s="165">
        <v>2021</v>
      </c>
      <c r="G2495" s="167" t="s">
        <v>5670</v>
      </c>
      <c r="H2495" s="22" t="s">
        <v>1395</v>
      </c>
      <c r="I2495" s="1256">
        <v>30438</v>
      </c>
      <c r="J2495" s="110">
        <v>0</v>
      </c>
    </row>
    <row r="2496" spans="1:10" ht="77.25" x14ac:dyDescent="0.25">
      <c r="A2496" s="123"/>
      <c r="B2496" s="72"/>
      <c r="C2496" s="16"/>
      <c r="D2496" s="16" t="s">
        <v>1410</v>
      </c>
      <c r="E2496" s="14"/>
      <c r="F2496" s="165">
        <v>2021</v>
      </c>
      <c r="G2496" s="167" t="s">
        <v>5671</v>
      </c>
      <c r="H2496" s="22" t="s">
        <v>1395</v>
      </c>
      <c r="I2496" s="1256">
        <v>30438</v>
      </c>
      <c r="J2496" s="110">
        <v>0</v>
      </c>
    </row>
    <row r="2497" spans="1:10" ht="77.25" x14ac:dyDescent="0.25">
      <c r="A2497" s="123"/>
      <c r="B2497" s="72"/>
      <c r="C2497" s="16"/>
      <c r="D2497" s="16" t="s">
        <v>1410</v>
      </c>
      <c r="E2497" s="14"/>
      <c r="F2497" s="165">
        <v>2021</v>
      </c>
      <c r="G2497" s="167" t="s">
        <v>5672</v>
      </c>
      <c r="H2497" s="22" t="s">
        <v>1395</v>
      </c>
      <c r="I2497" s="1256">
        <v>30438</v>
      </c>
      <c r="J2497" s="110">
        <v>0</v>
      </c>
    </row>
    <row r="2498" spans="1:10" ht="77.25" x14ac:dyDescent="0.25">
      <c r="A2498" s="123"/>
      <c r="B2498" s="72"/>
      <c r="C2498" s="16"/>
      <c r="D2498" s="16" t="s">
        <v>1410</v>
      </c>
      <c r="E2498" s="14"/>
      <c r="F2498" s="165">
        <v>2021</v>
      </c>
      <c r="G2498" s="167" t="s">
        <v>5673</v>
      </c>
      <c r="H2498" s="22" t="s">
        <v>1395</v>
      </c>
      <c r="I2498" s="1256">
        <v>30438</v>
      </c>
      <c r="J2498" s="110">
        <v>0</v>
      </c>
    </row>
    <row r="2499" spans="1:10" ht="77.25" x14ac:dyDescent="0.25">
      <c r="A2499" s="123"/>
      <c r="B2499" s="72"/>
      <c r="C2499" s="16"/>
      <c r="D2499" s="16" t="s">
        <v>1411</v>
      </c>
      <c r="E2499" s="14"/>
      <c r="F2499" s="165">
        <v>2021</v>
      </c>
      <c r="G2499" s="167" t="s">
        <v>5674</v>
      </c>
      <c r="H2499" s="22" t="s">
        <v>1395</v>
      </c>
      <c r="I2499" s="1256">
        <v>18000</v>
      </c>
      <c r="J2499" s="110">
        <v>0</v>
      </c>
    </row>
    <row r="2500" spans="1:10" ht="77.25" x14ac:dyDescent="0.25">
      <c r="A2500" s="123"/>
      <c r="B2500" s="72"/>
      <c r="C2500" s="16"/>
      <c r="D2500" s="16" t="s">
        <v>1411</v>
      </c>
      <c r="E2500" s="14"/>
      <c r="F2500" s="165">
        <v>2021</v>
      </c>
      <c r="G2500" s="167" t="s">
        <v>5675</v>
      </c>
      <c r="H2500" s="22" t="s">
        <v>1395</v>
      </c>
      <c r="I2500" s="1256">
        <v>18000</v>
      </c>
      <c r="J2500" s="110">
        <v>0</v>
      </c>
    </row>
    <row r="2501" spans="1:10" ht="77.25" x14ac:dyDescent="0.25">
      <c r="A2501" s="123"/>
      <c r="B2501" s="72"/>
      <c r="C2501" s="16"/>
      <c r="D2501" s="16" t="s">
        <v>1412</v>
      </c>
      <c r="E2501" s="14"/>
      <c r="F2501" s="165">
        <v>2021</v>
      </c>
      <c r="G2501" s="167" t="s">
        <v>5676</v>
      </c>
      <c r="H2501" s="22" t="s">
        <v>1395</v>
      </c>
      <c r="I2501" s="1256">
        <v>16100</v>
      </c>
      <c r="J2501" s="110">
        <v>0</v>
      </c>
    </row>
    <row r="2502" spans="1:10" ht="77.25" x14ac:dyDescent="0.25">
      <c r="A2502" s="123"/>
      <c r="B2502" s="72"/>
      <c r="C2502" s="16"/>
      <c r="D2502" s="16" t="s">
        <v>1412</v>
      </c>
      <c r="E2502" s="14"/>
      <c r="F2502" s="165">
        <v>2021</v>
      </c>
      <c r="G2502" s="167" t="s">
        <v>5677</v>
      </c>
      <c r="H2502" s="22" t="s">
        <v>1395</v>
      </c>
      <c r="I2502" s="1256">
        <v>16100</v>
      </c>
      <c r="J2502" s="110">
        <v>0</v>
      </c>
    </row>
    <row r="2503" spans="1:10" ht="77.25" x14ac:dyDescent="0.25">
      <c r="A2503" s="123"/>
      <c r="B2503" s="72"/>
      <c r="C2503" s="16"/>
      <c r="D2503" s="16" t="s">
        <v>1413</v>
      </c>
      <c r="E2503" s="14"/>
      <c r="F2503" s="165">
        <v>2021</v>
      </c>
      <c r="G2503" s="167" t="s">
        <v>5678</v>
      </c>
      <c r="H2503" s="22" t="s">
        <v>1395</v>
      </c>
      <c r="I2503" s="1256">
        <v>10178</v>
      </c>
      <c r="J2503" s="110">
        <v>0</v>
      </c>
    </row>
    <row r="2504" spans="1:10" ht="77.25" x14ac:dyDescent="0.25">
      <c r="A2504" s="123"/>
      <c r="B2504" s="72"/>
      <c r="C2504" s="16"/>
      <c r="D2504" s="16" t="s">
        <v>1413</v>
      </c>
      <c r="E2504" s="14"/>
      <c r="F2504" s="165">
        <v>2021</v>
      </c>
      <c r="G2504" s="167" t="s">
        <v>5679</v>
      </c>
      <c r="H2504" s="22" t="s">
        <v>1395</v>
      </c>
      <c r="I2504" s="1256">
        <v>10178</v>
      </c>
      <c r="J2504" s="110">
        <v>0</v>
      </c>
    </row>
    <row r="2505" spans="1:10" ht="77.25" x14ac:dyDescent="0.25">
      <c r="A2505" s="123"/>
      <c r="B2505" s="72"/>
      <c r="C2505" s="16"/>
      <c r="D2505" s="16" t="s">
        <v>1413</v>
      </c>
      <c r="E2505" s="14"/>
      <c r="F2505" s="165">
        <v>2021</v>
      </c>
      <c r="G2505" s="167" t="s">
        <v>5680</v>
      </c>
      <c r="H2505" s="22" t="s">
        <v>1395</v>
      </c>
      <c r="I2505" s="1256">
        <v>10178</v>
      </c>
      <c r="J2505" s="110">
        <v>0</v>
      </c>
    </row>
    <row r="2506" spans="1:10" ht="77.25" x14ac:dyDescent="0.25">
      <c r="A2506" s="123"/>
      <c r="B2506" s="72"/>
      <c r="C2506" s="16"/>
      <c r="D2506" s="16" t="s">
        <v>1413</v>
      </c>
      <c r="E2506" s="14"/>
      <c r="F2506" s="165">
        <v>2021</v>
      </c>
      <c r="G2506" s="167" t="s">
        <v>5681</v>
      </c>
      <c r="H2506" s="22" t="s">
        <v>1395</v>
      </c>
      <c r="I2506" s="1256">
        <v>10178</v>
      </c>
      <c r="J2506" s="110">
        <v>0</v>
      </c>
    </row>
    <row r="2507" spans="1:10" ht="77.25" x14ac:dyDescent="0.25">
      <c r="A2507" s="123"/>
      <c r="B2507" s="72"/>
      <c r="C2507" s="16"/>
      <c r="D2507" s="16" t="s">
        <v>1413</v>
      </c>
      <c r="E2507" s="14"/>
      <c r="F2507" s="165">
        <v>2021</v>
      </c>
      <c r="G2507" s="167" t="s">
        <v>5682</v>
      </c>
      <c r="H2507" s="22" t="s">
        <v>1395</v>
      </c>
      <c r="I2507" s="1256">
        <v>10178</v>
      </c>
      <c r="J2507" s="110">
        <v>0</v>
      </c>
    </row>
    <row r="2508" spans="1:10" ht="77.25" x14ac:dyDescent="0.25">
      <c r="A2508" s="123"/>
      <c r="B2508" s="72"/>
      <c r="C2508" s="16"/>
      <c r="D2508" s="16" t="s">
        <v>1414</v>
      </c>
      <c r="E2508" s="14"/>
      <c r="F2508" s="165">
        <v>2021</v>
      </c>
      <c r="G2508" s="167" t="s">
        <v>5505</v>
      </c>
      <c r="H2508" s="22" t="s">
        <v>1395</v>
      </c>
      <c r="I2508" s="1256">
        <v>13020</v>
      </c>
      <c r="J2508" s="110">
        <v>0</v>
      </c>
    </row>
    <row r="2509" spans="1:10" ht="77.25" x14ac:dyDescent="0.25">
      <c r="A2509" s="123"/>
      <c r="B2509" s="72"/>
      <c r="C2509" s="16"/>
      <c r="D2509" s="16" t="s">
        <v>1414</v>
      </c>
      <c r="E2509" s="14"/>
      <c r="F2509" s="165">
        <v>2021</v>
      </c>
      <c r="G2509" s="167" t="s">
        <v>5506</v>
      </c>
      <c r="H2509" s="22" t="s">
        <v>1395</v>
      </c>
      <c r="I2509" s="1256">
        <v>13020</v>
      </c>
      <c r="J2509" s="110">
        <v>0</v>
      </c>
    </row>
    <row r="2510" spans="1:10" ht="77.25" x14ac:dyDescent="0.25">
      <c r="A2510" s="123"/>
      <c r="B2510" s="72"/>
      <c r="C2510" s="16"/>
      <c r="D2510" s="16" t="s">
        <v>1414</v>
      </c>
      <c r="E2510" s="14"/>
      <c r="F2510" s="165">
        <v>2021</v>
      </c>
      <c r="G2510" s="167" t="s">
        <v>5507</v>
      </c>
      <c r="H2510" s="22" t="s">
        <v>1395</v>
      </c>
      <c r="I2510" s="1256">
        <v>13020</v>
      </c>
      <c r="J2510" s="110">
        <v>0</v>
      </c>
    </row>
    <row r="2511" spans="1:10" ht="77.25" x14ac:dyDescent="0.25">
      <c r="A2511" s="123"/>
      <c r="B2511" s="72"/>
      <c r="C2511" s="16"/>
      <c r="D2511" s="16" t="s">
        <v>1414</v>
      </c>
      <c r="E2511" s="14"/>
      <c r="F2511" s="165">
        <v>2021</v>
      </c>
      <c r="G2511" s="167" t="s">
        <v>5508</v>
      </c>
      <c r="H2511" s="22" t="s">
        <v>1395</v>
      </c>
      <c r="I2511" s="1256">
        <v>13020</v>
      </c>
      <c r="J2511" s="110">
        <v>0</v>
      </c>
    </row>
    <row r="2512" spans="1:10" ht="77.25" x14ac:dyDescent="0.25">
      <c r="A2512" s="123"/>
      <c r="B2512" s="72"/>
      <c r="C2512" s="16"/>
      <c r="D2512" s="22" t="s">
        <v>1415</v>
      </c>
      <c r="E2512" s="14"/>
      <c r="F2512" s="165">
        <v>2020</v>
      </c>
      <c r="G2512" s="167" t="s">
        <v>5641</v>
      </c>
      <c r="H2512" s="22" t="s">
        <v>1395</v>
      </c>
      <c r="I2512" s="1256">
        <v>20420</v>
      </c>
      <c r="J2512" s="110">
        <v>0</v>
      </c>
    </row>
    <row r="2513" spans="1:10" ht="77.25" x14ac:dyDescent="0.25">
      <c r="A2513" s="123"/>
      <c r="B2513" s="72"/>
      <c r="C2513" s="11"/>
      <c r="D2513" s="16" t="s">
        <v>1407</v>
      </c>
      <c r="E2513" s="78"/>
      <c r="F2513" s="167">
        <v>2020</v>
      </c>
      <c r="G2513" s="167" t="s">
        <v>5613</v>
      </c>
      <c r="H2513" s="22" t="s">
        <v>1395</v>
      </c>
      <c r="I2513" s="1256">
        <v>42028</v>
      </c>
      <c r="J2513" s="110">
        <v>0</v>
      </c>
    </row>
    <row r="2514" spans="1:10" ht="77.25" x14ac:dyDescent="0.25">
      <c r="A2514" s="123"/>
      <c r="B2514" s="72"/>
      <c r="C2514" s="11"/>
      <c r="D2514" s="16" t="s">
        <v>1416</v>
      </c>
      <c r="E2514" s="78"/>
      <c r="F2514" s="167">
        <v>2020</v>
      </c>
      <c r="G2514" s="167" t="s">
        <v>5638</v>
      </c>
      <c r="H2514" s="22" t="s">
        <v>1395</v>
      </c>
      <c r="I2514" s="1256">
        <v>44282</v>
      </c>
      <c r="J2514" s="110">
        <v>0</v>
      </c>
    </row>
    <row r="2515" spans="1:10" ht="77.25" x14ac:dyDescent="0.25">
      <c r="A2515" s="123"/>
      <c r="B2515" s="72"/>
      <c r="C2515" s="11"/>
      <c r="D2515" s="16" t="s">
        <v>1417</v>
      </c>
      <c r="E2515" s="78"/>
      <c r="F2515" s="167" t="s">
        <v>298</v>
      </c>
      <c r="G2515" s="167" t="s">
        <v>5639</v>
      </c>
      <c r="H2515" s="22" t="s">
        <v>1395</v>
      </c>
      <c r="I2515" s="1256">
        <v>13066</v>
      </c>
      <c r="J2515" s="110">
        <v>0</v>
      </c>
    </row>
    <row r="2516" spans="1:10" ht="77.25" x14ac:dyDescent="0.25">
      <c r="A2516" s="123"/>
      <c r="B2516" s="72"/>
      <c r="C2516" s="11"/>
      <c r="D2516" s="16" t="s">
        <v>1417</v>
      </c>
      <c r="E2516" s="78"/>
      <c r="F2516" s="167">
        <v>2020</v>
      </c>
      <c r="G2516" s="167" t="s">
        <v>5640</v>
      </c>
      <c r="H2516" s="22" t="s">
        <v>1395</v>
      </c>
      <c r="I2516" s="1256">
        <v>13066</v>
      </c>
      <c r="J2516" s="110">
        <v>0</v>
      </c>
    </row>
    <row r="2517" spans="1:10" ht="77.25" x14ac:dyDescent="0.25">
      <c r="A2517" s="123"/>
      <c r="B2517" s="72"/>
      <c r="C2517" s="11"/>
      <c r="D2517" s="16" t="s">
        <v>1418</v>
      </c>
      <c r="E2517" s="78"/>
      <c r="F2517" s="167" t="s">
        <v>298</v>
      </c>
      <c r="G2517" s="167" t="s">
        <v>5633</v>
      </c>
      <c r="H2517" s="22" t="s">
        <v>1395</v>
      </c>
      <c r="I2517" s="1256">
        <v>20313</v>
      </c>
      <c r="J2517" s="110">
        <v>0</v>
      </c>
    </row>
    <row r="2518" spans="1:10" ht="77.25" x14ac:dyDescent="0.25">
      <c r="A2518" s="123"/>
      <c r="B2518" s="72"/>
      <c r="C2518" s="11"/>
      <c r="D2518" s="16" t="s">
        <v>1418</v>
      </c>
      <c r="E2518" s="78"/>
      <c r="F2518" s="167" t="s">
        <v>298</v>
      </c>
      <c r="G2518" s="167" t="s">
        <v>5634</v>
      </c>
      <c r="H2518" s="22" t="s">
        <v>1395</v>
      </c>
      <c r="I2518" s="1256">
        <v>20313</v>
      </c>
      <c r="J2518" s="110">
        <v>0</v>
      </c>
    </row>
    <row r="2519" spans="1:10" ht="77.25" x14ac:dyDescent="0.25">
      <c r="A2519" s="123"/>
      <c r="B2519" s="72"/>
      <c r="C2519" s="11"/>
      <c r="D2519" s="16" t="s">
        <v>1418</v>
      </c>
      <c r="E2519" s="78"/>
      <c r="F2519" s="167" t="s">
        <v>298</v>
      </c>
      <c r="G2519" s="167" t="s">
        <v>5635</v>
      </c>
      <c r="H2519" s="22" t="s">
        <v>1395</v>
      </c>
      <c r="I2519" s="1256">
        <v>20313</v>
      </c>
      <c r="J2519" s="110">
        <v>0</v>
      </c>
    </row>
    <row r="2520" spans="1:10" ht="77.25" x14ac:dyDescent="0.25">
      <c r="A2520" s="123"/>
      <c r="B2520" s="72"/>
      <c r="C2520" s="11"/>
      <c r="D2520" s="16" t="s">
        <v>1418</v>
      </c>
      <c r="E2520" s="78"/>
      <c r="F2520" s="167" t="s">
        <v>298</v>
      </c>
      <c r="G2520" s="167" t="s">
        <v>5636</v>
      </c>
      <c r="H2520" s="22" t="s">
        <v>1395</v>
      </c>
      <c r="I2520" s="1256">
        <v>20313</v>
      </c>
      <c r="J2520" s="110">
        <v>0</v>
      </c>
    </row>
    <row r="2521" spans="1:10" ht="77.25" x14ac:dyDescent="0.25">
      <c r="A2521" s="123"/>
      <c r="B2521" s="72"/>
      <c r="C2521" s="11"/>
      <c r="D2521" s="16" t="s">
        <v>1418</v>
      </c>
      <c r="E2521" s="78"/>
      <c r="F2521" s="167" t="s">
        <v>298</v>
      </c>
      <c r="G2521" s="167" t="s">
        <v>5637</v>
      </c>
      <c r="H2521" s="22" t="s">
        <v>1395</v>
      </c>
      <c r="I2521" s="1256">
        <v>20313</v>
      </c>
      <c r="J2521" s="110">
        <v>0</v>
      </c>
    </row>
    <row r="2522" spans="1:10" ht="77.25" x14ac:dyDescent="0.25">
      <c r="A2522" s="123"/>
      <c r="B2522" s="72"/>
      <c r="C2522" s="11"/>
      <c r="D2522" s="16" t="s">
        <v>1419</v>
      </c>
      <c r="E2522" s="78"/>
      <c r="F2522" s="167" t="s">
        <v>298</v>
      </c>
      <c r="G2522" s="167" t="s">
        <v>5630</v>
      </c>
      <c r="H2522" s="22" t="s">
        <v>1395</v>
      </c>
      <c r="I2522" s="1256">
        <v>38430</v>
      </c>
      <c r="J2522" s="110">
        <v>0</v>
      </c>
    </row>
    <row r="2523" spans="1:10" ht="77.25" x14ac:dyDescent="0.25">
      <c r="A2523" s="123"/>
      <c r="B2523" s="72"/>
      <c r="C2523" s="11"/>
      <c r="D2523" s="16" t="s">
        <v>1419</v>
      </c>
      <c r="E2523" s="78"/>
      <c r="F2523" s="167" t="s">
        <v>298</v>
      </c>
      <c r="G2523" s="167" t="s">
        <v>5631</v>
      </c>
      <c r="H2523" s="22" t="s">
        <v>1395</v>
      </c>
      <c r="I2523" s="1256">
        <v>38430</v>
      </c>
      <c r="J2523" s="110">
        <v>0</v>
      </c>
    </row>
    <row r="2524" spans="1:10" ht="77.25" x14ac:dyDescent="0.25">
      <c r="A2524" s="123"/>
      <c r="B2524" s="72"/>
      <c r="C2524" s="11"/>
      <c r="D2524" s="16" t="s">
        <v>1419</v>
      </c>
      <c r="E2524" s="78"/>
      <c r="F2524" s="167" t="s">
        <v>298</v>
      </c>
      <c r="G2524" s="167" t="s">
        <v>5632</v>
      </c>
      <c r="H2524" s="22" t="s">
        <v>1395</v>
      </c>
      <c r="I2524" s="1256">
        <v>38430</v>
      </c>
      <c r="J2524" s="110">
        <v>0</v>
      </c>
    </row>
    <row r="2525" spans="1:10" ht="77.25" x14ac:dyDescent="0.25">
      <c r="A2525" s="123"/>
      <c r="B2525" s="72"/>
      <c r="C2525" s="11"/>
      <c r="D2525" s="16" t="s">
        <v>1407</v>
      </c>
      <c r="E2525" s="78"/>
      <c r="F2525" s="167">
        <v>2020</v>
      </c>
      <c r="G2525" s="167" t="s">
        <v>5614</v>
      </c>
      <c r="H2525" s="22" t="s">
        <v>1395</v>
      </c>
      <c r="I2525" s="1256">
        <v>27981</v>
      </c>
      <c r="J2525" s="110">
        <v>0</v>
      </c>
    </row>
    <row r="2526" spans="1:10" ht="77.25" x14ac:dyDescent="0.25">
      <c r="A2526" s="123"/>
      <c r="B2526" s="72"/>
      <c r="C2526" s="11"/>
      <c r="D2526" s="16" t="s">
        <v>1407</v>
      </c>
      <c r="E2526" s="78"/>
      <c r="F2526" s="167">
        <v>2020</v>
      </c>
      <c r="G2526" s="167" t="s">
        <v>5615</v>
      </c>
      <c r="H2526" s="22" t="s">
        <v>1395</v>
      </c>
      <c r="I2526" s="1256">
        <v>27981</v>
      </c>
      <c r="J2526" s="110">
        <v>0</v>
      </c>
    </row>
    <row r="2527" spans="1:10" ht="77.25" x14ac:dyDescent="0.25">
      <c r="A2527" s="123"/>
      <c r="B2527" s="72"/>
      <c r="C2527" s="11"/>
      <c r="D2527" s="16" t="s">
        <v>1407</v>
      </c>
      <c r="E2527" s="78"/>
      <c r="F2527" s="167">
        <v>2020</v>
      </c>
      <c r="G2527" s="167" t="s">
        <v>5616</v>
      </c>
      <c r="H2527" s="22" t="s">
        <v>1395</v>
      </c>
      <c r="I2527" s="1256">
        <v>27981</v>
      </c>
      <c r="J2527" s="110">
        <v>0</v>
      </c>
    </row>
    <row r="2528" spans="1:10" ht="77.25" x14ac:dyDescent="0.25">
      <c r="A2528" s="123"/>
      <c r="B2528" s="72"/>
      <c r="C2528" s="11"/>
      <c r="D2528" s="16" t="s">
        <v>1407</v>
      </c>
      <c r="E2528" s="78"/>
      <c r="F2528" s="167">
        <v>2020</v>
      </c>
      <c r="G2528" s="167" t="s">
        <v>5617</v>
      </c>
      <c r="H2528" s="22" t="s">
        <v>1395</v>
      </c>
      <c r="I2528" s="1256">
        <v>27981</v>
      </c>
      <c r="J2528" s="110">
        <v>0</v>
      </c>
    </row>
    <row r="2529" spans="1:10" ht="77.25" x14ac:dyDescent="0.25">
      <c r="A2529" s="123"/>
      <c r="B2529" s="72"/>
      <c r="C2529" s="11"/>
      <c r="D2529" s="16" t="s">
        <v>1407</v>
      </c>
      <c r="E2529" s="78"/>
      <c r="F2529" s="167">
        <v>2020</v>
      </c>
      <c r="G2529" s="167" t="s">
        <v>5618</v>
      </c>
      <c r="H2529" s="22" t="s">
        <v>1395</v>
      </c>
      <c r="I2529" s="1256">
        <v>27981</v>
      </c>
      <c r="J2529" s="110">
        <v>0</v>
      </c>
    </row>
    <row r="2530" spans="1:10" ht="77.25" x14ac:dyDescent="0.25">
      <c r="A2530" s="123"/>
      <c r="B2530" s="77"/>
      <c r="C2530" s="11"/>
      <c r="D2530" s="16" t="s">
        <v>1407</v>
      </c>
      <c r="E2530" s="78"/>
      <c r="F2530" s="167">
        <v>2020</v>
      </c>
      <c r="G2530" s="167" t="s">
        <v>5619</v>
      </c>
      <c r="H2530" s="22" t="s">
        <v>1395</v>
      </c>
      <c r="I2530" s="1256">
        <v>27981</v>
      </c>
      <c r="J2530" s="110">
        <v>0</v>
      </c>
    </row>
    <row r="2531" spans="1:10" ht="77.25" x14ac:dyDescent="0.25">
      <c r="A2531" s="123"/>
      <c r="B2531" s="77"/>
      <c r="C2531" s="11"/>
      <c r="D2531" s="16" t="s">
        <v>1407</v>
      </c>
      <c r="E2531" s="78"/>
      <c r="F2531" s="167">
        <v>2020</v>
      </c>
      <c r="G2531" s="167" t="s">
        <v>5620</v>
      </c>
      <c r="H2531" s="22" t="s">
        <v>1395</v>
      </c>
      <c r="I2531" s="1256">
        <v>27981</v>
      </c>
      <c r="J2531" s="110">
        <v>0</v>
      </c>
    </row>
    <row r="2532" spans="1:10" ht="77.25" x14ac:dyDescent="0.25">
      <c r="A2532" s="123"/>
      <c r="B2532" s="77"/>
      <c r="C2532" s="11"/>
      <c r="D2532" s="16" t="s">
        <v>1407</v>
      </c>
      <c r="E2532" s="78"/>
      <c r="F2532" s="167">
        <v>2020</v>
      </c>
      <c r="G2532" s="167" t="s">
        <v>5621</v>
      </c>
      <c r="H2532" s="22" t="s">
        <v>1395</v>
      </c>
      <c r="I2532" s="1256">
        <v>27981</v>
      </c>
      <c r="J2532" s="110">
        <v>0</v>
      </c>
    </row>
    <row r="2533" spans="1:10" ht="77.25" x14ac:dyDescent="0.25">
      <c r="A2533" s="123"/>
      <c r="B2533" s="77"/>
      <c r="C2533" s="11"/>
      <c r="D2533" s="16" t="s">
        <v>1407</v>
      </c>
      <c r="E2533" s="78"/>
      <c r="F2533" s="167">
        <v>2020</v>
      </c>
      <c r="G2533" s="167" t="s">
        <v>5622</v>
      </c>
      <c r="H2533" s="22" t="s">
        <v>1395</v>
      </c>
      <c r="I2533" s="1256">
        <v>27981</v>
      </c>
      <c r="J2533" s="110">
        <v>0</v>
      </c>
    </row>
    <row r="2534" spans="1:10" ht="77.25" x14ac:dyDescent="0.25">
      <c r="A2534" s="123"/>
      <c r="B2534" s="77"/>
      <c r="C2534" s="11"/>
      <c r="D2534" s="16" t="s">
        <v>1407</v>
      </c>
      <c r="E2534" s="78"/>
      <c r="F2534" s="167">
        <v>2020</v>
      </c>
      <c r="G2534" s="167" t="s">
        <v>5623</v>
      </c>
      <c r="H2534" s="22" t="s">
        <v>1395</v>
      </c>
      <c r="I2534" s="1256">
        <v>27981</v>
      </c>
      <c r="J2534" s="110">
        <v>0</v>
      </c>
    </row>
    <row r="2535" spans="1:10" ht="77.25" x14ac:dyDescent="0.25">
      <c r="A2535" s="123"/>
      <c r="B2535" s="77"/>
      <c r="C2535" s="11"/>
      <c r="D2535" s="16" t="s">
        <v>1407</v>
      </c>
      <c r="E2535" s="78"/>
      <c r="F2535" s="167">
        <v>2020</v>
      </c>
      <c r="G2535" s="167" t="s">
        <v>5624</v>
      </c>
      <c r="H2535" s="22" t="s">
        <v>1395</v>
      </c>
      <c r="I2535" s="1256">
        <v>27981</v>
      </c>
      <c r="J2535" s="110">
        <v>0</v>
      </c>
    </row>
    <row r="2536" spans="1:10" ht="77.25" x14ac:dyDescent="0.25">
      <c r="A2536" s="123"/>
      <c r="B2536" s="77"/>
      <c r="C2536" s="11"/>
      <c r="D2536" s="16" t="s">
        <v>1407</v>
      </c>
      <c r="E2536" s="78"/>
      <c r="F2536" s="167">
        <v>2020</v>
      </c>
      <c r="G2536" s="167" t="s">
        <v>5625</v>
      </c>
      <c r="H2536" s="22" t="s">
        <v>1395</v>
      </c>
      <c r="I2536" s="1256">
        <v>27981</v>
      </c>
      <c r="J2536" s="110">
        <v>0</v>
      </c>
    </row>
    <row r="2537" spans="1:10" ht="77.25" x14ac:dyDescent="0.25">
      <c r="A2537" s="123"/>
      <c r="B2537" s="77"/>
      <c r="C2537" s="11"/>
      <c r="D2537" s="16" t="s">
        <v>1407</v>
      </c>
      <c r="E2537" s="78"/>
      <c r="F2537" s="167">
        <v>2020</v>
      </c>
      <c r="G2537" s="167" t="s">
        <v>5626</v>
      </c>
      <c r="H2537" s="22" t="s">
        <v>1395</v>
      </c>
      <c r="I2537" s="1256">
        <v>27981</v>
      </c>
      <c r="J2537" s="110">
        <v>0</v>
      </c>
    </row>
    <row r="2538" spans="1:10" ht="77.25" x14ac:dyDescent="0.25">
      <c r="A2538" s="123"/>
      <c r="B2538" s="77"/>
      <c r="C2538" s="11"/>
      <c r="D2538" s="16" t="s">
        <v>1407</v>
      </c>
      <c r="E2538" s="78"/>
      <c r="F2538" s="167">
        <v>2020</v>
      </c>
      <c r="G2538" s="167" t="s">
        <v>5627</v>
      </c>
      <c r="H2538" s="22" t="s">
        <v>1395</v>
      </c>
      <c r="I2538" s="1256">
        <v>27981</v>
      </c>
      <c r="J2538" s="110">
        <v>0</v>
      </c>
    </row>
    <row r="2539" spans="1:10" ht="77.25" x14ac:dyDescent="0.25">
      <c r="A2539" s="123"/>
      <c r="B2539" s="77"/>
      <c r="C2539" s="11"/>
      <c r="D2539" s="16" t="s">
        <v>1407</v>
      </c>
      <c r="E2539" s="78"/>
      <c r="F2539" s="167" t="s">
        <v>298</v>
      </c>
      <c r="G2539" s="167" t="s">
        <v>5628</v>
      </c>
      <c r="H2539" s="22" t="s">
        <v>1395</v>
      </c>
      <c r="I2539" s="594">
        <v>27981</v>
      </c>
      <c r="J2539" s="110">
        <v>0</v>
      </c>
    </row>
    <row r="2540" spans="1:10" ht="77.25" x14ac:dyDescent="0.25">
      <c r="A2540" s="123"/>
      <c r="B2540" s="77"/>
      <c r="C2540" s="11"/>
      <c r="D2540" s="16" t="s">
        <v>1407</v>
      </c>
      <c r="E2540" s="78"/>
      <c r="F2540" s="167" t="s">
        <v>298</v>
      </c>
      <c r="G2540" s="167" t="s">
        <v>5629</v>
      </c>
      <c r="H2540" s="22" t="s">
        <v>1395</v>
      </c>
      <c r="I2540" s="594">
        <v>27981</v>
      </c>
      <c r="J2540" s="110">
        <v>0</v>
      </c>
    </row>
    <row r="2541" spans="1:10" ht="77.25" x14ac:dyDescent="0.25">
      <c r="A2541" s="123"/>
      <c r="B2541" s="77"/>
      <c r="C2541" s="11"/>
      <c r="D2541" s="16" t="s">
        <v>1420</v>
      </c>
      <c r="E2541" s="78"/>
      <c r="F2541" s="167" t="s">
        <v>298</v>
      </c>
      <c r="G2541" s="167" t="s">
        <v>5660</v>
      </c>
      <c r="H2541" s="22" t="s">
        <v>1395</v>
      </c>
      <c r="I2541" s="594">
        <v>54636</v>
      </c>
      <c r="J2541" s="110">
        <v>0</v>
      </c>
    </row>
    <row r="2542" spans="1:10" ht="77.25" x14ac:dyDescent="0.25">
      <c r="A2542" s="123"/>
      <c r="B2542" s="77"/>
      <c r="C2542" s="11"/>
      <c r="D2542" s="16" t="s">
        <v>1420</v>
      </c>
      <c r="E2542" s="78"/>
      <c r="F2542" s="167" t="s">
        <v>298</v>
      </c>
      <c r="G2542" s="167" t="s">
        <v>5659</v>
      </c>
      <c r="H2542" s="22" t="s">
        <v>1395</v>
      </c>
      <c r="I2542" s="594">
        <v>54636</v>
      </c>
      <c r="J2542" s="110">
        <v>0</v>
      </c>
    </row>
    <row r="2543" spans="1:10" ht="77.25" x14ac:dyDescent="0.25">
      <c r="A2543" s="123"/>
      <c r="B2543" s="77"/>
      <c r="C2543" s="11"/>
      <c r="D2543" s="22" t="s">
        <v>1421</v>
      </c>
      <c r="E2543" s="78"/>
      <c r="F2543" s="167" t="s">
        <v>298</v>
      </c>
      <c r="G2543" s="167" t="s">
        <v>5658</v>
      </c>
      <c r="H2543" s="22" t="s">
        <v>1395</v>
      </c>
      <c r="I2543" s="431">
        <v>31381.200000000001</v>
      </c>
      <c r="J2543" s="110">
        <v>0</v>
      </c>
    </row>
    <row r="2544" spans="1:10" ht="77.25" x14ac:dyDescent="0.25">
      <c r="A2544" s="123"/>
      <c r="B2544" s="77"/>
      <c r="C2544" s="11"/>
      <c r="D2544" s="27" t="s">
        <v>1422</v>
      </c>
      <c r="E2544" s="78"/>
      <c r="F2544" s="165">
        <v>2019</v>
      </c>
      <c r="G2544" s="167" t="s">
        <v>5512</v>
      </c>
      <c r="H2544" s="22" t="s">
        <v>1395</v>
      </c>
      <c r="I2544" s="594">
        <v>35394</v>
      </c>
      <c r="J2544" s="110">
        <v>0</v>
      </c>
    </row>
    <row r="2545" spans="1:10" ht="77.25" x14ac:dyDescent="0.25">
      <c r="A2545" s="123"/>
      <c r="B2545" s="77"/>
      <c r="C2545" s="11"/>
      <c r="D2545" s="170" t="s">
        <v>1423</v>
      </c>
      <c r="E2545" s="78"/>
      <c r="F2545" s="167">
        <v>2019</v>
      </c>
      <c r="G2545" s="167" t="s">
        <v>5524</v>
      </c>
      <c r="H2545" s="22" t="s">
        <v>1395</v>
      </c>
      <c r="I2545" s="594">
        <v>45181</v>
      </c>
      <c r="J2545" s="110">
        <v>0</v>
      </c>
    </row>
    <row r="2546" spans="1:10" ht="77.25" x14ac:dyDescent="0.25">
      <c r="A2546" s="123"/>
      <c r="B2546" s="77"/>
      <c r="C2546" s="11"/>
      <c r="D2546" s="170" t="s">
        <v>1423</v>
      </c>
      <c r="E2546" s="78"/>
      <c r="F2546" s="167">
        <v>2019</v>
      </c>
      <c r="G2546" s="167" t="s">
        <v>5531</v>
      </c>
      <c r="H2546" s="22" t="s">
        <v>1395</v>
      </c>
      <c r="I2546" s="594">
        <v>45181</v>
      </c>
      <c r="J2546" s="110">
        <v>0</v>
      </c>
    </row>
    <row r="2547" spans="1:10" ht="77.25" x14ac:dyDescent="0.25">
      <c r="A2547" s="123"/>
      <c r="B2547" s="77"/>
      <c r="C2547" s="11"/>
      <c r="D2547" s="170" t="s">
        <v>1423</v>
      </c>
      <c r="E2547" s="78"/>
      <c r="F2547" s="167" t="s">
        <v>1157</v>
      </c>
      <c r="G2547" s="167" t="s">
        <v>5542</v>
      </c>
      <c r="H2547" s="22" t="s">
        <v>1395</v>
      </c>
      <c r="I2547" s="594">
        <v>45181</v>
      </c>
      <c r="J2547" s="110">
        <v>0</v>
      </c>
    </row>
    <row r="2548" spans="1:10" ht="77.25" x14ac:dyDescent="0.25">
      <c r="A2548" s="123"/>
      <c r="B2548" s="77"/>
      <c r="C2548" s="11"/>
      <c r="D2548" s="170" t="s">
        <v>1423</v>
      </c>
      <c r="E2548" s="78"/>
      <c r="F2548" s="167" t="s">
        <v>1157</v>
      </c>
      <c r="G2548" s="167" t="s">
        <v>5693</v>
      </c>
      <c r="H2548" s="22" t="s">
        <v>1395</v>
      </c>
      <c r="I2548" s="594">
        <v>45181</v>
      </c>
      <c r="J2548" s="110">
        <v>0</v>
      </c>
    </row>
    <row r="2549" spans="1:10" ht="77.25" x14ac:dyDescent="0.25">
      <c r="A2549" s="123"/>
      <c r="B2549" s="77"/>
      <c r="C2549" s="11"/>
      <c r="D2549" s="95" t="s">
        <v>1424</v>
      </c>
      <c r="E2549" s="142" t="s">
        <v>1425</v>
      </c>
      <c r="F2549" s="167" t="s">
        <v>1157</v>
      </c>
      <c r="G2549" s="167" t="s">
        <v>5546</v>
      </c>
      <c r="H2549" s="22" t="s">
        <v>1395</v>
      </c>
      <c r="I2549" s="594">
        <v>29203</v>
      </c>
      <c r="J2549" s="110">
        <v>0</v>
      </c>
    </row>
    <row r="2550" spans="1:10" ht="77.25" x14ac:dyDescent="0.25">
      <c r="A2550" s="123"/>
      <c r="B2550" s="77"/>
      <c r="C2550" s="11"/>
      <c r="D2550" s="95" t="s">
        <v>1424</v>
      </c>
      <c r="E2550" s="142" t="s">
        <v>1425</v>
      </c>
      <c r="F2550" s="167" t="s">
        <v>1157</v>
      </c>
      <c r="G2550" s="167" t="s">
        <v>5689</v>
      </c>
      <c r="H2550" s="22" t="s">
        <v>1395</v>
      </c>
      <c r="I2550" s="594">
        <v>29203</v>
      </c>
      <c r="J2550" s="110">
        <v>0</v>
      </c>
    </row>
    <row r="2551" spans="1:10" ht="77.25" x14ac:dyDescent="0.25">
      <c r="A2551" s="123"/>
      <c r="B2551" s="77"/>
      <c r="C2551" s="11"/>
      <c r="D2551" s="95" t="s">
        <v>1424</v>
      </c>
      <c r="E2551" s="142" t="s">
        <v>1425</v>
      </c>
      <c r="F2551" s="167" t="s">
        <v>1157</v>
      </c>
      <c r="G2551" s="167" t="s">
        <v>5699</v>
      </c>
      <c r="H2551" s="22" t="s">
        <v>1395</v>
      </c>
      <c r="I2551" s="594">
        <v>29203</v>
      </c>
      <c r="J2551" s="110">
        <v>0</v>
      </c>
    </row>
    <row r="2552" spans="1:10" ht="77.25" x14ac:dyDescent="0.25">
      <c r="A2552" s="123"/>
      <c r="B2552" s="77"/>
      <c r="C2552" s="11"/>
      <c r="D2552" s="95" t="s">
        <v>1424</v>
      </c>
      <c r="E2552" s="142" t="s">
        <v>1425</v>
      </c>
      <c r="F2552" s="167" t="s">
        <v>1157</v>
      </c>
      <c r="G2552" s="167" t="s">
        <v>5541</v>
      </c>
      <c r="H2552" s="22" t="s">
        <v>1395</v>
      </c>
      <c r="I2552" s="594">
        <v>29203</v>
      </c>
      <c r="J2552" s="110">
        <v>0</v>
      </c>
    </row>
    <row r="2553" spans="1:10" ht="77.25" x14ac:dyDescent="0.25">
      <c r="A2553" s="123"/>
      <c r="B2553" s="77"/>
      <c r="C2553" s="11"/>
      <c r="D2553" s="95" t="s">
        <v>1426</v>
      </c>
      <c r="E2553" s="142" t="s">
        <v>1427</v>
      </c>
      <c r="F2553" s="167" t="s">
        <v>1157</v>
      </c>
      <c r="G2553" s="167" t="s">
        <v>5571</v>
      </c>
      <c r="H2553" s="22" t="s">
        <v>1395</v>
      </c>
      <c r="I2553" s="594">
        <v>27456</v>
      </c>
      <c r="J2553" s="110">
        <v>0</v>
      </c>
    </row>
    <row r="2554" spans="1:10" ht="77.25" x14ac:dyDescent="0.25">
      <c r="A2554" s="123"/>
      <c r="B2554" s="77"/>
      <c r="C2554" s="11"/>
      <c r="D2554" s="95" t="s">
        <v>5533</v>
      </c>
      <c r="E2554" s="142"/>
      <c r="F2554" s="167" t="s">
        <v>1157</v>
      </c>
      <c r="G2554" s="167" t="s">
        <v>5534</v>
      </c>
      <c r="H2554" s="22" t="s">
        <v>1395</v>
      </c>
      <c r="I2554" s="594">
        <v>30169</v>
      </c>
      <c r="J2554" s="110">
        <v>0</v>
      </c>
    </row>
    <row r="2555" spans="1:10" ht="77.25" x14ac:dyDescent="0.25">
      <c r="A2555" s="123"/>
      <c r="B2555" s="77"/>
      <c r="C2555" s="11"/>
      <c r="D2555" s="95" t="s">
        <v>1428</v>
      </c>
      <c r="E2555" s="142"/>
      <c r="F2555" s="167" t="s">
        <v>1157</v>
      </c>
      <c r="G2555" s="167" t="s">
        <v>5694</v>
      </c>
      <c r="H2555" s="22" t="s">
        <v>1395</v>
      </c>
      <c r="I2555" s="594">
        <v>31252</v>
      </c>
      <c r="J2555" s="110">
        <v>0</v>
      </c>
    </row>
    <row r="2556" spans="1:10" ht="77.25" x14ac:dyDescent="0.25">
      <c r="A2556" s="123"/>
      <c r="B2556" s="77"/>
      <c r="C2556" s="11"/>
      <c r="D2556" s="95" t="s">
        <v>1428</v>
      </c>
      <c r="E2556" s="142"/>
      <c r="F2556" s="167" t="s">
        <v>1157</v>
      </c>
      <c r="G2556" s="167"/>
      <c r="H2556" s="22" t="s">
        <v>1395</v>
      </c>
      <c r="I2556" s="594">
        <v>31252</v>
      </c>
      <c r="J2556" s="110">
        <v>0</v>
      </c>
    </row>
    <row r="2557" spans="1:10" ht="77.25" x14ac:dyDescent="0.25">
      <c r="A2557" s="123"/>
      <c r="B2557" s="77"/>
      <c r="C2557" s="11"/>
      <c r="D2557" s="95" t="s">
        <v>1429</v>
      </c>
      <c r="E2557" s="142"/>
      <c r="F2557" s="167" t="s">
        <v>1157</v>
      </c>
      <c r="G2557" s="167" t="s">
        <v>5539</v>
      </c>
      <c r="H2557" s="22" t="s">
        <v>1395</v>
      </c>
      <c r="I2557" s="594">
        <v>11215</v>
      </c>
      <c r="J2557" s="110">
        <v>0</v>
      </c>
    </row>
    <row r="2558" spans="1:10" ht="77.25" x14ac:dyDescent="0.25">
      <c r="A2558" s="123"/>
      <c r="B2558" s="77"/>
      <c r="C2558" s="11"/>
      <c r="D2558" s="95" t="s">
        <v>1429</v>
      </c>
      <c r="E2558" s="142"/>
      <c r="F2558" s="167" t="s">
        <v>1157</v>
      </c>
      <c r="G2558" s="167" t="s">
        <v>5547</v>
      </c>
      <c r="H2558" s="22" t="s">
        <v>1395</v>
      </c>
      <c r="I2558" s="594">
        <v>11215</v>
      </c>
      <c r="J2558" s="110">
        <v>0</v>
      </c>
    </row>
    <row r="2559" spans="1:10" ht="77.25" x14ac:dyDescent="0.25">
      <c r="A2559" s="123"/>
      <c r="B2559" s="77"/>
      <c r="C2559" s="11"/>
      <c r="D2559" s="27" t="s">
        <v>1430</v>
      </c>
      <c r="E2559" s="142"/>
      <c r="F2559" s="167" t="s">
        <v>1157</v>
      </c>
      <c r="G2559" s="167" t="s">
        <v>5515</v>
      </c>
      <c r="H2559" s="22" t="s">
        <v>1395</v>
      </c>
      <c r="I2559" s="594">
        <v>29592</v>
      </c>
      <c r="J2559" s="110">
        <v>0</v>
      </c>
    </row>
    <row r="2560" spans="1:10" ht="77.25" x14ac:dyDescent="0.25">
      <c r="A2560" s="123"/>
      <c r="B2560" s="77"/>
      <c r="C2560" s="11"/>
      <c r="D2560" s="27" t="s">
        <v>1431</v>
      </c>
      <c r="E2560" s="142"/>
      <c r="F2560" s="167" t="s">
        <v>1157</v>
      </c>
      <c r="G2560" s="167" t="s">
        <v>5704</v>
      </c>
      <c r="H2560" s="22" t="s">
        <v>1395</v>
      </c>
      <c r="I2560" s="594">
        <v>15043</v>
      </c>
      <c r="J2560" s="110">
        <v>0</v>
      </c>
    </row>
    <row r="2561" spans="1:10" ht="77.25" x14ac:dyDescent="0.25">
      <c r="A2561" s="123"/>
      <c r="B2561" s="171"/>
      <c r="C2561" s="16"/>
      <c r="D2561" s="124" t="s">
        <v>1432</v>
      </c>
      <c r="E2561" s="12"/>
      <c r="F2561" s="12">
        <v>2019</v>
      </c>
      <c r="G2561" s="85" t="s">
        <v>5511</v>
      </c>
      <c r="H2561" s="22" t="s">
        <v>1395</v>
      </c>
      <c r="I2561" s="594">
        <v>47489.4</v>
      </c>
      <c r="J2561" s="110">
        <v>0</v>
      </c>
    </row>
    <row r="2562" spans="1:10" ht="77.25" x14ac:dyDescent="0.25">
      <c r="A2562" s="123"/>
      <c r="B2562" s="171"/>
      <c r="C2562" s="16"/>
      <c r="D2562" s="69" t="s">
        <v>1433</v>
      </c>
      <c r="E2562" s="12"/>
      <c r="F2562" s="12">
        <v>2019</v>
      </c>
      <c r="G2562" s="85" t="s">
        <v>5545</v>
      </c>
      <c r="H2562" s="22" t="s">
        <v>1395</v>
      </c>
      <c r="I2562" s="594">
        <v>240697.82</v>
      </c>
      <c r="J2562" s="110">
        <v>0</v>
      </c>
    </row>
    <row r="2563" spans="1:10" ht="77.25" x14ac:dyDescent="0.25">
      <c r="A2563" s="123"/>
      <c r="B2563" s="171"/>
      <c r="C2563" s="16"/>
      <c r="D2563" s="109" t="s">
        <v>1434</v>
      </c>
      <c r="E2563" s="12"/>
      <c r="F2563" s="12">
        <v>2019</v>
      </c>
      <c r="G2563" s="85" t="s">
        <v>5516</v>
      </c>
      <c r="H2563" s="22" t="s">
        <v>1395</v>
      </c>
      <c r="I2563" s="594">
        <v>35450.6</v>
      </c>
      <c r="J2563" s="110">
        <v>0</v>
      </c>
    </row>
    <row r="2564" spans="1:10" ht="77.25" x14ac:dyDescent="0.25">
      <c r="A2564" s="123"/>
      <c r="B2564" s="171"/>
      <c r="C2564" s="16"/>
      <c r="D2564" s="109" t="s">
        <v>1434</v>
      </c>
      <c r="E2564" s="12"/>
      <c r="F2564" s="12">
        <v>2019</v>
      </c>
      <c r="G2564" s="85" t="s">
        <v>5523</v>
      </c>
      <c r="H2564" s="22" t="s">
        <v>1395</v>
      </c>
      <c r="I2564" s="594">
        <v>35450.6</v>
      </c>
      <c r="J2564" s="110">
        <v>0</v>
      </c>
    </row>
    <row r="2565" spans="1:10" ht="77.25" x14ac:dyDescent="0.25">
      <c r="A2565" s="123"/>
      <c r="B2565" s="171"/>
      <c r="C2565" s="16"/>
      <c r="D2565" s="109" t="s">
        <v>1434</v>
      </c>
      <c r="E2565" s="12"/>
      <c r="F2565" s="12">
        <v>2019</v>
      </c>
      <c r="G2565" s="85" t="s">
        <v>5551</v>
      </c>
      <c r="H2565" s="22" t="s">
        <v>1395</v>
      </c>
      <c r="I2565" s="594">
        <v>35450.6</v>
      </c>
      <c r="J2565" s="110">
        <v>0</v>
      </c>
    </row>
    <row r="2566" spans="1:10" ht="77.25" x14ac:dyDescent="0.25">
      <c r="A2566" s="123"/>
      <c r="B2566" s="171"/>
      <c r="C2566" s="16"/>
      <c r="D2566" s="109" t="s">
        <v>1434</v>
      </c>
      <c r="E2566" s="12"/>
      <c r="F2566" s="12">
        <v>2019</v>
      </c>
      <c r="G2566" s="85" t="s">
        <v>5695</v>
      </c>
      <c r="H2566" s="22" t="s">
        <v>1395</v>
      </c>
      <c r="I2566" s="594">
        <v>35450.6</v>
      </c>
      <c r="J2566" s="110">
        <v>0</v>
      </c>
    </row>
    <row r="2567" spans="1:10" ht="77.25" x14ac:dyDescent="0.25">
      <c r="A2567" s="123"/>
      <c r="B2567" s="171"/>
      <c r="C2567" s="16"/>
      <c r="D2567" s="109" t="s">
        <v>1434</v>
      </c>
      <c r="E2567" s="12"/>
      <c r="F2567" s="12">
        <v>2019</v>
      </c>
      <c r="G2567" s="85" t="s">
        <v>5700</v>
      </c>
      <c r="H2567" s="22" t="s">
        <v>1395</v>
      </c>
      <c r="I2567" s="594">
        <v>35450.6</v>
      </c>
      <c r="J2567" s="110">
        <v>0</v>
      </c>
    </row>
    <row r="2568" spans="1:10" ht="77.25" x14ac:dyDescent="0.25">
      <c r="A2568" s="123"/>
      <c r="B2568" s="171"/>
      <c r="C2568" s="16"/>
      <c r="D2568" s="69" t="s">
        <v>1435</v>
      </c>
      <c r="E2568" s="12"/>
      <c r="F2568" s="12">
        <v>2019</v>
      </c>
      <c r="G2568" s="85" t="s">
        <v>5569</v>
      </c>
      <c r="H2568" s="22" t="s">
        <v>1395</v>
      </c>
      <c r="I2568" s="594">
        <v>29342.3</v>
      </c>
      <c r="J2568" s="110">
        <v>0</v>
      </c>
    </row>
    <row r="2569" spans="1:10" ht="77.25" x14ac:dyDescent="0.25">
      <c r="A2569" s="123"/>
      <c r="B2569" s="171"/>
      <c r="C2569" s="16"/>
      <c r="D2569" s="69" t="s">
        <v>1435</v>
      </c>
      <c r="E2569" s="12"/>
      <c r="F2569" s="12">
        <v>2019</v>
      </c>
      <c r="G2569" s="85" t="s">
        <v>5517</v>
      </c>
      <c r="H2569" s="22" t="s">
        <v>1395</v>
      </c>
      <c r="I2569" s="594">
        <v>29342.3</v>
      </c>
      <c r="J2569" s="110">
        <v>0</v>
      </c>
    </row>
    <row r="2570" spans="1:10" ht="77.25" x14ac:dyDescent="0.25">
      <c r="A2570" s="123"/>
      <c r="B2570" s="171"/>
      <c r="C2570" s="16"/>
      <c r="D2570" s="69" t="s">
        <v>1435</v>
      </c>
      <c r="E2570" s="12"/>
      <c r="F2570" s="12">
        <v>2019</v>
      </c>
      <c r="G2570" s="85" t="s">
        <v>5687</v>
      </c>
      <c r="H2570" s="22" t="s">
        <v>1395</v>
      </c>
      <c r="I2570" s="594">
        <v>29342.3</v>
      </c>
      <c r="J2570" s="110">
        <v>0</v>
      </c>
    </row>
    <row r="2571" spans="1:10" ht="77.25" x14ac:dyDescent="0.25">
      <c r="A2571" s="123"/>
      <c r="B2571" s="171"/>
      <c r="C2571" s="16"/>
      <c r="D2571" s="69" t="s">
        <v>1435</v>
      </c>
      <c r="E2571" s="12"/>
      <c r="F2571" s="12">
        <v>2019</v>
      </c>
      <c r="G2571" s="85" t="s">
        <v>5703</v>
      </c>
      <c r="H2571" s="22" t="s">
        <v>1395</v>
      </c>
      <c r="I2571" s="594">
        <v>29342.3</v>
      </c>
      <c r="J2571" s="110">
        <v>0</v>
      </c>
    </row>
    <row r="2572" spans="1:10" ht="77.25" x14ac:dyDescent="0.25">
      <c r="A2572" s="123"/>
      <c r="B2572" s="171"/>
      <c r="C2572" s="16"/>
      <c r="D2572" s="69" t="s">
        <v>1436</v>
      </c>
      <c r="E2572" s="12"/>
      <c r="F2572" s="12">
        <v>2019</v>
      </c>
      <c r="G2572" s="85" t="s">
        <v>5537</v>
      </c>
      <c r="H2572" s="22" t="s">
        <v>1395</v>
      </c>
      <c r="I2572" s="594">
        <v>16070.9</v>
      </c>
      <c r="J2572" s="110">
        <v>0</v>
      </c>
    </row>
    <row r="2573" spans="1:10" ht="77.25" x14ac:dyDescent="0.25">
      <c r="A2573" s="123"/>
      <c r="B2573" s="171"/>
      <c r="C2573" s="16"/>
      <c r="D2573" s="109" t="s">
        <v>1437</v>
      </c>
      <c r="E2573" s="12"/>
      <c r="F2573" s="12">
        <v>2019</v>
      </c>
      <c r="G2573" s="85" t="s">
        <v>5530</v>
      </c>
      <c r="H2573" s="22" t="s">
        <v>1395</v>
      </c>
      <c r="I2573" s="594">
        <v>47874.1</v>
      </c>
      <c r="J2573" s="110">
        <v>0</v>
      </c>
    </row>
    <row r="2574" spans="1:10" ht="77.25" x14ac:dyDescent="0.25">
      <c r="A2574" s="123"/>
      <c r="B2574" s="171"/>
      <c r="C2574" s="16"/>
      <c r="D2574" s="109" t="s">
        <v>1407</v>
      </c>
      <c r="E2574" s="12"/>
      <c r="F2574" s="12">
        <v>2019</v>
      </c>
      <c r="G2574" s="85" t="s">
        <v>5550</v>
      </c>
      <c r="H2574" s="22" t="s">
        <v>1395</v>
      </c>
      <c r="I2574" s="594">
        <v>24999</v>
      </c>
      <c r="J2574" s="110">
        <v>0</v>
      </c>
    </row>
    <row r="2575" spans="1:10" ht="77.25" x14ac:dyDescent="0.25">
      <c r="A2575" s="123"/>
      <c r="B2575" s="10"/>
      <c r="C2575" s="16"/>
      <c r="D2575" s="109" t="s">
        <v>1407</v>
      </c>
      <c r="E2575" s="12"/>
      <c r="F2575" s="12">
        <v>2018</v>
      </c>
      <c r="G2575" s="85" t="s">
        <v>5527</v>
      </c>
      <c r="H2575" s="22" t="s">
        <v>1395</v>
      </c>
      <c r="I2575" s="594">
        <v>18980.849999999999</v>
      </c>
      <c r="J2575" s="110">
        <v>0</v>
      </c>
    </row>
    <row r="2576" spans="1:10" ht="77.25" x14ac:dyDescent="0.25">
      <c r="A2576" s="123"/>
      <c r="B2576" s="10"/>
      <c r="C2576" s="16"/>
      <c r="D2576" s="69" t="s">
        <v>1438</v>
      </c>
      <c r="E2576" s="12"/>
      <c r="F2576" s="12">
        <v>2018</v>
      </c>
      <c r="G2576" s="85" t="s">
        <v>5688</v>
      </c>
      <c r="H2576" s="22" t="s">
        <v>1395</v>
      </c>
      <c r="I2576" s="594">
        <v>452175.35</v>
      </c>
      <c r="J2576" s="110">
        <v>96894.71</v>
      </c>
    </row>
    <row r="2577" spans="1:10" ht="77.25" x14ac:dyDescent="0.25">
      <c r="A2577" s="123"/>
      <c r="B2577" s="10"/>
      <c r="C2577" s="16"/>
      <c r="D2577" s="109" t="s">
        <v>1439</v>
      </c>
      <c r="E2577" s="12"/>
      <c r="F2577" s="12">
        <v>2018</v>
      </c>
      <c r="G2577" s="85" t="s">
        <v>5696</v>
      </c>
      <c r="H2577" s="22" t="s">
        <v>1395</v>
      </c>
      <c r="I2577" s="594">
        <v>82000</v>
      </c>
      <c r="J2577" s="110">
        <v>0</v>
      </c>
    </row>
    <row r="2578" spans="1:10" ht="77.25" x14ac:dyDescent="0.25">
      <c r="A2578" s="123"/>
      <c r="B2578" s="10"/>
      <c r="C2578" s="16"/>
      <c r="D2578" s="109" t="s">
        <v>1440</v>
      </c>
      <c r="E2578" s="12"/>
      <c r="F2578" s="12">
        <v>2018</v>
      </c>
      <c r="G2578" s="85" t="s">
        <v>5692</v>
      </c>
      <c r="H2578" s="22" t="s">
        <v>1395</v>
      </c>
      <c r="I2578" s="594">
        <v>20626</v>
      </c>
      <c r="J2578" s="110">
        <v>0</v>
      </c>
    </row>
    <row r="2579" spans="1:10" ht="77.25" x14ac:dyDescent="0.25">
      <c r="A2579" s="123"/>
      <c r="B2579" s="10"/>
      <c r="C2579" s="16"/>
      <c r="D2579" s="109" t="s">
        <v>73</v>
      </c>
      <c r="E2579" s="12"/>
      <c r="F2579" s="12">
        <v>2018</v>
      </c>
      <c r="G2579" s="85" t="s">
        <v>5690</v>
      </c>
      <c r="H2579" s="22" t="s">
        <v>1395</v>
      </c>
      <c r="I2579" s="594">
        <v>304078</v>
      </c>
      <c r="J2579" s="110">
        <v>0</v>
      </c>
    </row>
    <row r="2580" spans="1:10" ht="77.25" x14ac:dyDescent="0.25">
      <c r="A2580" s="123"/>
      <c r="B2580" s="10"/>
      <c r="C2580" s="16"/>
      <c r="D2580" s="109" t="s">
        <v>1441</v>
      </c>
      <c r="E2580" s="12"/>
      <c r="F2580" s="12">
        <v>2018</v>
      </c>
      <c r="G2580" s="85" t="s">
        <v>5528</v>
      </c>
      <c r="H2580" s="22" t="s">
        <v>1395</v>
      </c>
      <c r="I2580" s="594">
        <v>130081</v>
      </c>
      <c r="J2580" s="110">
        <v>0</v>
      </c>
    </row>
    <row r="2581" spans="1:10" ht="77.25" x14ac:dyDescent="0.25">
      <c r="A2581" s="123"/>
      <c r="B2581" s="10"/>
      <c r="C2581" s="16"/>
      <c r="D2581" s="109" t="s">
        <v>1442</v>
      </c>
      <c r="E2581" s="12"/>
      <c r="F2581" s="12">
        <v>2018</v>
      </c>
      <c r="G2581" s="85" t="s">
        <v>5701</v>
      </c>
      <c r="H2581" s="22" t="s">
        <v>1395</v>
      </c>
      <c r="I2581" s="594">
        <v>87282</v>
      </c>
      <c r="J2581" s="110">
        <v>0</v>
      </c>
    </row>
    <row r="2582" spans="1:10" ht="77.25" x14ac:dyDescent="0.25">
      <c r="A2582" s="123"/>
      <c r="B2582" s="10"/>
      <c r="C2582" s="16"/>
      <c r="D2582" s="109" t="s">
        <v>1443</v>
      </c>
      <c r="E2582" s="12"/>
      <c r="F2582" s="12">
        <v>2018</v>
      </c>
      <c r="G2582" s="85" t="s">
        <v>5529</v>
      </c>
      <c r="H2582" s="22" t="s">
        <v>1395</v>
      </c>
      <c r="I2582" s="594">
        <v>10986</v>
      </c>
      <c r="J2582" s="110">
        <v>0</v>
      </c>
    </row>
    <row r="2583" spans="1:10" ht="77.25" x14ac:dyDescent="0.25">
      <c r="A2583" s="123"/>
      <c r="B2583" s="10"/>
      <c r="C2583" s="16"/>
      <c r="D2583" s="109" t="s">
        <v>419</v>
      </c>
      <c r="E2583" s="12"/>
      <c r="F2583" s="12">
        <v>2018</v>
      </c>
      <c r="G2583" s="85" t="s">
        <v>5549</v>
      </c>
      <c r="H2583" s="22" t="s">
        <v>1395</v>
      </c>
      <c r="I2583" s="594">
        <v>29999</v>
      </c>
      <c r="J2583" s="110">
        <v>0</v>
      </c>
    </row>
    <row r="2584" spans="1:10" ht="77.25" x14ac:dyDescent="0.25">
      <c r="A2584" s="123"/>
      <c r="B2584" s="10"/>
      <c r="C2584" s="16"/>
      <c r="D2584" s="109" t="s">
        <v>419</v>
      </c>
      <c r="E2584" s="12"/>
      <c r="F2584" s="12">
        <v>2018</v>
      </c>
      <c r="G2584" s="85" t="s">
        <v>5538</v>
      </c>
      <c r="H2584" s="22" t="s">
        <v>1395</v>
      </c>
      <c r="I2584" s="594">
        <v>29999</v>
      </c>
      <c r="J2584" s="110">
        <v>0</v>
      </c>
    </row>
    <row r="2585" spans="1:10" ht="77.25" x14ac:dyDescent="0.25">
      <c r="A2585" s="123"/>
      <c r="B2585" s="10"/>
      <c r="C2585" s="16"/>
      <c r="D2585" s="109" t="s">
        <v>419</v>
      </c>
      <c r="E2585" s="12"/>
      <c r="F2585" s="12">
        <v>2018</v>
      </c>
      <c r="G2585" s="85" t="s">
        <v>5698</v>
      </c>
      <c r="H2585" s="22" t="s">
        <v>1395</v>
      </c>
      <c r="I2585" s="594">
        <v>29999</v>
      </c>
      <c r="J2585" s="110">
        <v>0</v>
      </c>
    </row>
    <row r="2586" spans="1:10" ht="77.25" x14ac:dyDescent="0.25">
      <c r="A2586" s="123"/>
      <c r="B2586" s="10"/>
      <c r="C2586" s="16"/>
      <c r="D2586" s="109" t="s">
        <v>419</v>
      </c>
      <c r="E2586" s="12"/>
      <c r="F2586" s="12">
        <v>2018</v>
      </c>
      <c r="G2586" s="85" t="s">
        <v>5702</v>
      </c>
      <c r="H2586" s="22" t="s">
        <v>1395</v>
      </c>
      <c r="I2586" s="594">
        <v>29999</v>
      </c>
      <c r="J2586" s="110">
        <v>0</v>
      </c>
    </row>
    <row r="2587" spans="1:10" ht="77.25" x14ac:dyDescent="0.25">
      <c r="A2587" s="123"/>
      <c r="B2587" s="10"/>
      <c r="C2587" s="16"/>
      <c r="D2587" s="109" t="s">
        <v>419</v>
      </c>
      <c r="E2587" s="12"/>
      <c r="F2587" s="12">
        <v>2018</v>
      </c>
      <c r="G2587" s="85" t="s">
        <v>5518</v>
      </c>
      <c r="H2587" s="22" t="s">
        <v>1395</v>
      </c>
      <c r="I2587" s="594">
        <v>78975</v>
      </c>
      <c r="J2587" s="110">
        <v>0</v>
      </c>
    </row>
    <row r="2588" spans="1:10" ht="77.25" x14ac:dyDescent="0.25">
      <c r="A2588" s="123"/>
      <c r="B2588" s="10"/>
      <c r="C2588" s="16"/>
      <c r="D2588" s="109" t="s">
        <v>1444</v>
      </c>
      <c r="E2588" s="12"/>
      <c r="F2588" s="12">
        <v>2018</v>
      </c>
      <c r="G2588" s="85" t="s">
        <v>5514</v>
      </c>
      <c r="H2588" s="22" t="s">
        <v>1395</v>
      </c>
      <c r="I2588" s="594">
        <v>46940</v>
      </c>
      <c r="J2588" s="110">
        <v>0</v>
      </c>
    </row>
    <row r="2589" spans="1:10" ht="77.25" x14ac:dyDescent="0.25">
      <c r="A2589" s="123"/>
      <c r="B2589" s="10"/>
      <c r="C2589" s="16"/>
      <c r="D2589" s="109" t="s">
        <v>1444</v>
      </c>
      <c r="E2589" s="12"/>
      <c r="F2589" s="12">
        <v>2018</v>
      </c>
      <c r="G2589" s="85" t="s">
        <v>5522</v>
      </c>
      <c r="H2589" s="22" t="s">
        <v>1395</v>
      </c>
      <c r="I2589" s="594">
        <v>46940</v>
      </c>
      <c r="J2589" s="110">
        <v>0</v>
      </c>
    </row>
    <row r="2590" spans="1:10" ht="77.25" x14ac:dyDescent="0.25">
      <c r="A2590" s="123"/>
      <c r="B2590" s="10"/>
      <c r="C2590" s="16"/>
      <c r="D2590" s="109" t="s">
        <v>1444</v>
      </c>
      <c r="E2590" s="12"/>
      <c r="F2590" s="12">
        <v>2018</v>
      </c>
      <c r="G2590" s="85" t="s">
        <v>5526</v>
      </c>
      <c r="H2590" s="22" t="s">
        <v>1395</v>
      </c>
      <c r="I2590" s="594">
        <v>46940</v>
      </c>
      <c r="J2590" s="110">
        <v>0</v>
      </c>
    </row>
    <row r="2591" spans="1:10" ht="77.25" x14ac:dyDescent="0.25">
      <c r="A2591" s="123"/>
      <c r="B2591" s="10"/>
      <c r="C2591" s="16"/>
      <c r="D2591" s="109" t="s">
        <v>1444</v>
      </c>
      <c r="E2591" s="12"/>
      <c r="F2591" s="12">
        <v>2018</v>
      </c>
      <c r="G2591" s="85" t="s">
        <v>5686</v>
      </c>
      <c r="H2591" s="22" t="s">
        <v>1395</v>
      </c>
      <c r="I2591" s="594">
        <v>46940</v>
      </c>
      <c r="J2591" s="110">
        <v>0</v>
      </c>
    </row>
    <row r="2592" spans="1:10" ht="77.25" x14ac:dyDescent="0.25">
      <c r="A2592" s="123"/>
      <c r="B2592" s="10"/>
      <c r="C2592" s="16"/>
      <c r="D2592" s="109" t="s">
        <v>1444</v>
      </c>
      <c r="E2592" s="12"/>
      <c r="F2592" s="12">
        <v>2018</v>
      </c>
      <c r="G2592" s="85" t="s">
        <v>5520</v>
      </c>
      <c r="H2592" s="22" t="s">
        <v>1395</v>
      </c>
      <c r="I2592" s="594">
        <v>46940</v>
      </c>
      <c r="J2592" s="110">
        <v>0</v>
      </c>
    </row>
    <row r="2593" spans="1:10" ht="77.25" x14ac:dyDescent="0.25">
      <c r="A2593" s="123"/>
      <c r="B2593" s="10"/>
      <c r="C2593" s="16"/>
      <c r="D2593" s="109" t="s">
        <v>1445</v>
      </c>
      <c r="E2593" s="12"/>
      <c r="F2593" s="12">
        <v>2017</v>
      </c>
      <c r="G2593" s="85" t="s">
        <v>5519</v>
      </c>
      <c r="H2593" s="22" t="s">
        <v>1395</v>
      </c>
      <c r="I2593" s="431">
        <v>15000</v>
      </c>
      <c r="J2593" s="110">
        <v>0</v>
      </c>
    </row>
    <row r="2594" spans="1:10" ht="77.25" x14ac:dyDescent="0.25">
      <c r="A2594" s="123"/>
      <c r="B2594" s="10"/>
      <c r="C2594" s="16"/>
      <c r="D2594" s="109" t="s">
        <v>1445</v>
      </c>
      <c r="E2594" s="12"/>
      <c r="F2594" s="12">
        <v>2017</v>
      </c>
      <c r="G2594" s="85" t="s">
        <v>5697</v>
      </c>
      <c r="H2594" s="22" t="s">
        <v>1395</v>
      </c>
      <c r="I2594" s="594">
        <v>15000</v>
      </c>
      <c r="J2594" s="110">
        <v>0</v>
      </c>
    </row>
    <row r="2595" spans="1:10" ht="77.25" x14ac:dyDescent="0.25">
      <c r="A2595" s="123"/>
      <c r="B2595" s="10"/>
      <c r="C2595" s="16"/>
      <c r="D2595" s="109" t="s">
        <v>203</v>
      </c>
      <c r="E2595" s="12"/>
      <c r="F2595" s="12">
        <v>2017</v>
      </c>
      <c r="G2595" s="167" t="s">
        <v>5510</v>
      </c>
      <c r="H2595" s="22" t="s">
        <v>1395</v>
      </c>
      <c r="I2595" s="594">
        <v>22189</v>
      </c>
      <c r="J2595" s="110">
        <v>0</v>
      </c>
    </row>
    <row r="2596" spans="1:10" ht="77.25" x14ac:dyDescent="0.25">
      <c r="A2596" s="123"/>
      <c r="B2596" s="10"/>
      <c r="C2596" s="16"/>
      <c r="D2596" s="109" t="s">
        <v>203</v>
      </c>
      <c r="E2596" s="12"/>
      <c r="F2596" s="12">
        <v>2017</v>
      </c>
      <c r="G2596" s="167" t="s">
        <v>5535</v>
      </c>
      <c r="H2596" s="22" t="s">
        <v>1395</v>
      </c>
      <c r="I2596" s="594">
        <v>22189</v>
      </c>
      <c r="J2596" s="110">
        <v>0</v>
      </c>
    </row>
    <row r="2597" spans="1:10" ht="77.25" x14ac:dyDescent="0.25">
      <c r="A2597" s="123"/>
      <c r="B2597" s="10"/>
      <c r="C2597" s="16"/>
      <c r="D2597" s="109" t="s">
        <v>1446</v>
      </c>
      <c r="E2597" s="12"/>
      <c r="F2597" s="12">
        <v>2017</v>
      </c>
      <c r="G2597" s="167" t="s">
        <v>5544</v>
      </c>
      <c r="H2597" s="22" t="s">
        <v>1395</v>
      </c>
      <c r="I2597" s="594">
        <v>21518</v>
      </c>
      <c r="J2597" s="110">
        <v>0</v>
      </c>
    </row>
    <row r="2598" spans="1:10" ht="77.25" x14ac:dyDescent="0.25">
      <c r="A2598" s="123"/>
      <c r="B2598" s="10"/>
      <c r="C2598" s="16"/>
      <c r="D2598" s="109" t="s">
        <v>1447</v>
      </c>
      <c r="E2598" s="12"/>
      <c r="F2598" s="12">
        <v>2017</v>
      </c>
      <c r="G2598" s="167" t="s">
        <v>5536</v>
      </c>
      <c r="H2598" s="22" t="s">
        <v>1395</v>
      </c>
      <c r="I2598" s="594">
        <v>20999</v>
      </c>
      <c r="J2598" s="110">
        <v>0</v>
      </c>
    </row>
    <row r="2599" spans="1:10" ht="77.25" x14ac:dyDescent="0.25">
      <c r="A2599" s="123"/>
      <c r="B2599" s="10"/>
      <c r="C2599" s="16"/>
      <c r="D2599" s="109" t="s">
        <v>1448</v>
      </c>
      <c r="E2599" s="12"/>
      <c r="F2599" s="12">
        <v>2017</v>
      </c>
      <c r="G2599" s="85" t="s">
        <v>5513</v>
      </c>
      <c r="H2599" s="22" t="s">
        <v>1395</v>
      </c>
      <c r="I2599" s="594">
        <v>27590</v>
      </c>
      <c r="J2599" s="110">
        <v>0</v>
      </c>
    </row>
    <row r="2600" spans="1:10" ht="77.25" x14ac:dyDescent="0.25">
      <c r="A2600" s="123"/>
      <c r="B2600" s="10"/>
      <c r="C2600" s="16"/>
      <c r="D2600" s="109" t="s">
        <v>1449</v>
      </c>
      <c r="E2600" s="12"/>
      <c r="F2600" s="12">
        <v>2017</v>
      </c>
      <c r="G2600" s="85" t="s">
        <v>5548</v>
      </c>
      <c r="H2600" s="22" t="s">
        <v>1395</v>
      </c>
      <c r="I2600" s="594">
        <v>17925</v>
      </c>
      <c r="J2600" s="110">
        <v>0</v>
      </c>
    </row>
    <row r="2601" spans="1:10" ht="77.25" x14ac:dyDescent="0.25">
      <c r="A2601" s="123"/>
      <c r="B2601" s="10"/>
      <c r="C2601" s="16"/>
      <c r="D2601" s="4" t="s">
        <v>1450</v>
      </c>
      <c r="E2601" s="12"/>
      <c r="F2601" s="12">
        <v>2016</v>
      </c>
      <c r="G2601" s="85" t="s">
        <v>5608</v>
      </c>
      <c r="H2601" s="22" t="s">
        <v>1395</v>
      </c>
      <c r="I2601" s="594">
        <v>31990</v>
      </c>
      <c r="J2601" s="110">
        <v>0</v>
      </c>
    </row>
    <row r="2602" spans="1:10" ht="77.25" x14ac:dyDescent="0.25">
      <c r="A2602" s="123"/>
      <c r="B2602" s="10"/>
      <c r="C2602" s="16"/>
      <c r="D2602" s="109" t="s">
        <v>1451</v>
      </c>
      <c r="E2602" s="12"/>
      <c r="F2602" s="12">
        <v>2012</v>
      </c>
      <c r="G2602" s="85" t="s">
        <v>5607</v>
      </c>
      <c r="H2602" s="22" t="s">
        <v>1395</v>
      </c>
      <c r="I2602" s="594">
        <v>32233</v>
      </c>
      <c r="J2602" s="158">
        <v>0</v>
      </c>
    </row>
    <row r="2603" spans="1:10" ht="77.25" x14ac:dyDescent="0.25">
      <c r="A2603" s="123"/>
      <c r="B2603" s="10"/>
      <c r="C2603" s="16"/>
      <c r="D2603" s="109" t="s">
        <v>1452</v>
      </c>
      <c r="E2603" s="12"/>
      <c r="F2603" s="12">
        <v>2012</v>
      </c>
      <c r="G2603" s="85" t="s">
        <v>5711</v>
      </c>
      <c r="H2603" s="22" t="s">
        <v>1395</v>
      </c>
      <c r="I2603" s="431">
        <v>12383</v>
      </c>
      <c r="J2603" s="158">
        <v>0</v>
      </c>
    </row>
    <row r="2604" spans="1:10" ht="77.25" x14ac:dyDescent="0.25">
      <c r="A2604" s="123"/>
      <c r="B2604" s="10"/>
      <c r="C2604" s="16"/>
      <c r="D2604" s="109" t="s">
        <v>1123</v>
      </c>
      <c r="E2604" s="12"/>
      <c r="F2604" s="12">
        <v>2012</v>
      </c>
      <c r="G2604" s="85"/>
      <c r="H2604" s="22" t="s">
        <v>1395</v>
      </c>
      <c r="I2604" s="594">
        <v>31090</v>
      </c>
      <c r="J2604" s="158">
        <v>0</v>
      </c>
    </row>
    <row r="2605" spans="1:10" ht="77.25" x14ac:dyDescent="0.25">
      <c r="A2605" s="123"/>
      <c r="B2605" s="10"/>
      <c r="C2605" s="16"/>
      <c r="D2605" s="109" t="s">
        <v>1453</v>
      </c>
      <c r="E2605" s="12"/>
      <c r="F2605" s="12">
        <v>2012</v>
      </c>
      <c r="G2605" s="85" t="s">
        <v>5596</v>
      </c>
      <c r="H2605" s="22" t="s">
        <v>1395</v>
      </c>
      <c r="I2605" s="594">
        <v>19140</v>
      </c>
      <c r="J2605" s="158">
        <v>0</v>
      </c>
    </row>
    <row r="2606" spans="1:10" ht="77.25" x14ac:dyDescent="0.25">
      <c r="A2606" s="123"/>
      <c r="B2606" s="10"/>
      <c r="C2606" s="16"/>
      <c r="D2606" s="109" t="s">
        <v>1453</v>
      </c>
      <c r="E2606" s="12"/>
      <c r="F2606" s="12">
        <v>2012</v>
      </c>
      <c r="G2606" s="85" t="s">
        <v>5597</v>
      </c>
      <c r="H2606" s="22" t="s">
        <v>1395</v>
      </c>
      <c r="I2606" s="594">
        <v>19140</v>
      </c>
      <c r="J2606" s="158">
        <v>0</v>
      </c>
    </row>
    <row r="2607" spans="1:10" ht="77.25" x14ac:dyDescent="0.25">
      <c r="A2607" s="123"/>
      <c r="B2607" s="10"/>
      <c r="C2607" s="16"/>
      <c r="D2607" s="109" t="s">
        <v>1453</v>
      </c>
      <c r="E2607" s="12"/>
      <c r="F2607" s="12">
        <v>2012</v>
      </c>
      <c r="G2607" s="85" t="s">
        <v>5598</v>
      </c>
      <c r="H2607" s="22" t="s">
        <v>1395</v>
      </c>
      <c r="I2607" s="594">
        <v>19140</v>
      </c>
      <c r="J2607" s="158">
        <v>0</v>
      </c>
    </row>
    <row r="2608" spans="1:10" ht="77.25" x14ac:dyDescent="0.25">
      <c r="A2608" s="123"/>
      <c r="B2608" s="10"/>
      <c r="C2608" s="16"/>
      <c r="D2608" s="109" t="s">
        <v>1453</v>
      </c>
      <c r="E2608" s="12"/>
      <c r="F2608" s="12">
        <v>2012</v>
      </c>
      <c r="G2608" s="85" t="s">
        <v>5599</v>
      </c>
      <c r="H2608" s="22" t="s">
        <v>1395</v>
      </c>
      <c r="I2608" s="594">
        <v>19300</v>
      </c>
      <c r="J2608" s="158">
        <v>0</v>
      </c>
    </row>
    <row r="2609" spans="1:10" ht="77.25" x14ac:dyDescent="0.25">
      <c r="A2609" s="123"/>
      <c r="B2609" s="10"/>
      <c r="C2609" s="16"/>
      <c r="D2609" s="109" t="s">
        <v>1453</v>
      </c>
      <c r="E2609" s="12"/>
      <c r="F2609" s="12">
        <v>2012</v>
      </c>
      <c r="G2609" s="85" t="s">
        <v>5600</v>
      </c>
      <c r="H2609" s="22" t="s">
        <v>1395</v>
      </c>
      <c r="I2609" s="594">
        <v>18482</v>
      </c>
      <c r="J2609" s="158">
        <v>0</v>
      </c>
    </row>
    <row r="2610" spans="1:10" ht="77.25" x14ac:dyDescent="0.25">
      <c r="A2610" s="123"/>
      <c r="B2610" s="10"/>
      <c r="C2610" s="16"/>
      <c r="D2610" s="109" t="s">
        <v>1453</v>
      </c>
      <c r="E2610" s="12"/>
      <c r="F2610" s="12">
        <v>2009</v>
      </c>
      <c r="G2610" s="85" t="s">
        <v>5572</v>
      </c>
      <c r="H2610" s="22" t="s">
        <v>1395</v>
      </c>
      <c r="I2610" s="594">
        <v>31499.7</v>
      </c>
      <c r="J2610" s="158">
        <v>0</v>
      </c>
    </row>
    <row r="2611" spans="1:10" ht="77.25" x14ac:dyDescent="0.25">
      <c r="A2611" s="123"/>
      <c r="B2611" s="10"/>
      <c r="C2611" s="16"/>
      <c r="D2611" s="109" t="s">
        <v>1454</v>
      </c>
      <c r="E2611" s="12"/>
      <c r="F2611" s="12">
        <v>2012</v>
      </c>
      <c r="G2611" s="85" t="s">
        <v>5601</v>
      </c>
      <c r="H2611" s="22" t="s">
        <v>1395</v>
      </c>
      <c r="I2611" s="594">
        <v>10044</v>
      </c>
      <c r="J2611" s="158">
        <v>0</v>
      </c>
    </row>
    <row r="2612" spans="1:10" ht="77.25" x14ac:dyDescent="0.25">
      <c r="A2612" s="123"/>
      <c r="B2612" s="10"/>
      <c r="C2612" s="16"/>
      <c r="D2612" s="109" t="s">
        <v>1454</v>
      </c>
      <c r="E2612" s="12"/>
      <c r="F2612" s="12">
        <v>2012</v>
      </c>
      <c r="G2612" s="85" t="s">
        <v>5602</v>
      </c>
      <c r="H2612" s="22" t="s">
        <v>1395</v>
      </c>
      <c r="I2612" s="594">
        <v>10044</v>
      </c>
      <c r="J2612" s="158">
        <v>0</v>
      </c>
    </row>
    <row r="2613" spans="1:10" ht="77.25" x14ac:dyDescent="0.25">
      <c r="A2613" s="123"/>
      <c r="B2613" s="10"/>
      <c r="C2613" s="16"/>
      <c r="D2613" s="69" t="s">
        <v>1455</v>
      </c>
      <c r="E2613" s="12"/>
      <c r="F2613" s="12">
        <v>2012</v>
      </c>
      <c r="G2613" s="85" t="s">
        <v>5603</v>
      </c>
      <c r="H2613" s="22" t="s">
        <v>1395</v>
      </c>
      <c r="I2613" s="594">
        <v>14464</v>
      </c>
      <c r="J2613" s="158">
        <v>0</v>
      </c>
    </row>
    <row r="2614" spans="1:10" ht="77.25" x14ac:dyDescent="0.25">
      <c r="A2614" s="123"/>
      <c r="B2614" s="10"/>
      <c r="C2614" s="16"/>
      <c r="D2614" s="109" t="s">
        <v>1456</v>
      </c>
      <c r="E2614" s="12"/>
      <c r="F2614" s="12">
        <v>2012</v>
      </c>
      <c r="G2614" s="85" t="s">
        <v>5604</v>
      </c>
      <c r="H2614" s="22" t="s">
        <v>1395</v>
      </c>
      <c r="I2614" s="594">
        <v>21280</v>
      </c>
      <c r="J2614" s="158">
        <v>0</v>
      </c>
    </row>
    <row r="2615" spans="1:10" ht="77.25" x14ac:dyDescent="0.25">
      <c r="A2615" s="123"/>
      <c r="B2615" s="10"/>
      <c r="C2615" s="16"/>
      <c r="D2615" s="109" t="s">
        <v>1456</v>
      </c>
      <c r="E2615" s="12"/>
      <c r="F2615" s="12">
        <v>2012</v>
      </c>
      <c r="G2615" s="85" t="s">
        <v>5605</v>
      </c>
      <c r="H2615" s="22" t="s">
        <v>1395</v>
      </c>
      <c r="I2615" s="594">
        <v>21280</v>
      </c>
      <c r="J2615" s="158">
        <v>0</v>
      </c>
    </row>
    <row r="2616" spans="1:10" ht="77.25" x14ac:dyDescent="0.25">
      <c r="A2616" s="123"/>
      <c r="B2616" s="10"/>
      <c r="C2616" s="16"/>
      <c r="D2616" s="109" t="s">
        <v>1457</v>
      </c>
      <c r="E2616" s="12"/>
      <c r="F2616" s="12">
        <v>2012</v>
      </c>
      <c r="G2616" s="85" t="s">
        <v>5606</v>
      </c>
      <c r="H2616" s="22" t="s">
        <v>1395</v>
      </c>
      <c r="I2616" s="594">
        <v>15644</v>
      </c>
      <c r="J2616" s="158">
        <v>0</v>
      </c>
    </row>
    <row r="2617" spans="1:10" ht="77.25" x14ac:dyDescent="0.25">
      <c r="A2617" s="123"/>
      <c r="B2617" s="172"/>
      <c r="C2617" s="16"/>
      <c r="D2617" s="173" t="s">
        <v>1458</v>
      </c>
      <c r="E2617" s="12"/>
      <c r="F2617" s="12">
        <v>2004</v>
      </c>
      <c r="G2617" s="85" t="s">
        <v>5706</v>
      </c>
      <c r="H2617" s="22" t="s">
        <v>1395</v>
      </c>
      <c r="I2617" s="974">
        <v>41377.279999999999</v>
      </c>
      <c r="J2617" s="448">
        <v>0</v>
      </c>
    </row>
    <row r="2618" spans="1:10" ht="77.25" x14ac:dyDescent="0.25">
      <c r="A2618" s="123"/>
      <c r="B2618" s="172"/>
      <c r="C2618" s="16"/>
      <c r="D2618" s="174" t="s">
        <v>203</v>
      </c>
      <c r="E2618" s="12"/>
      <c r="F2618" s="12">
        <v>2010</v>
      </c>
      <c r="G2618" s="85" t="s">
        <v>5573</v>
      </c>
      <c r="H2618" s="22" t="s">
        <v>1395</v>
      </c>
      <c r="I2618" s="974">
        <v>19455.5</v>
      </c>
      <c r="J2618" s="448">
        <v>0</v>
      </c>
    </row>
    <row r="2619" spans="1:10" ht="77.25" x14ac:dyDescent="0.25">
      <c r="A2619" s="123"/>
      <c r="B2619" s="172"/>
      <c r="C2619" s="16"/>
      <c r="D2619" s="174" t="s">
        <v>1459</v>
      </c>
      <c r="E2619" s="12"/>
      <c r="F2619" s="12"/>
      <c r="G2619" s="85" t="s">
        <v>5582</v>
      </c>
      <c r="H2619" s="22" t="s">
        <v>1395</v>
      </c>
      <c r="I2619" s="974">
        <v>80725</v>
      </c>
      <c r="J2619" s="448">
        <v>0</v>
      </c>
    </row>
    <row r="2620" spans="1:10" ht="77.25" x14ac:dyDescent="0.25">
      <c r="A2620" s="123"/>
      <c r="B2620" s="172"/>
      <c r="C2620" s="16"/>
      <c r="D2620" s="174" t="s">
        <v>1460</v>
      </c>
      <c r="E2620" s="12"/>
      <c r="F2620" s="12">
        <v>2011</v>
      </c>
      <c r="G2620" s="85" t="s">
        <v>5595</v>
      </c>
      <c r="H2620" s="22" t="s">
        <v>1395</v>
      </c>
      <c r="I2620" s="974">
        <v>24796</v>
      </c>
      <c r="J2620" s="448">
        <v>0</v>
      </c>
    </row>
    <row r="2621" spans="1:10" ht="77.25" x14ac:dyDescent="0.25">
      <c r="A2621" s="123"/>
      <c r="B2621" s="172"/>
      <c r="C2621" s="16"/>
      <c r="D2621" s="175" t="s">
        <v>1461</v>
      </c>
      <c r="E2621" s="12"/>
      <c r="F2621" s="12">
        <v>2010</v>
      </c>
      <c r="G2621" s="85" t="s">
        <v>5574</v>
      </c>
      <c r="H2621" s="22" t="s">
        <v>1395</v>
      </c>
      <c r="I2621" s="974">
        <v>14514</v>
      </c>
      <c r="J2621" s="448">
        <v>0</v>
      </c>
    </row>
    <row r="2622" spans="1:10" ht="77.25" x14ac:dyDescent="0.25">
      <c r="A2622" s="123"/>
      <c r="B2622" s="172"/>
      <c r="C2622" s="16"/>
      <c r="D2622" s="175" t="s">
        <v>1461</v>
      </c>
      <c r="E2622" s="12"/>
      <c r="F2622" s="12">
        <v>2010</v>
      </c>
      <c r="G2622" s="85" t="s">
        <v>5575</v>
      </c>
      <c r="H2622" s="22" t="s">
        <v>1395</v>
      </c>
      <c r="I2622" s="974">
        <v>14514</v>
      </c>
      <c r="J2622" s="448">
        <v>0</v>
      </c>
    </row>
    <row r="2623" spans="1:10" ht="77.25" x14ac:dyDescent="0.25">
      <c r="A2623" s="123"/>
      <c r="B2623" s="172"/>
      <c r="C2623" s="16"/>
      <c r="D2623" s="175" t="s">
        <v>1462</v>
      </c>
      <c r="E2623" s="12"/>
      <c r="F2623" s="12">
        <v>2007</v>
      </c>
      <c r="G2623" s="85" t="s">
        <v>5709</v>
      </c>
      <c r="H2623" s="22" t="s">
        <v>1395</v>
      </c>
      <c r="I2623" s="974">
        <v>27870</v>
      </c>
      <c r="J2623" s="448">
        <v>0</v>
      </c>
    </row>
    <row r="2624" spans="1:10" ht="77.25" x14ac:dyDescent="0.25">
      <c r="A2624" s="123"/>
      <c r="B2624" s="176"/>
      <c r="C2624" s="16"/>
      <c r="D2624" s="175" t="s">
        <v>1463</v>
      </c>
      <c r="E2624" s="12"/>
      <c r="F2624" s="12">
        <v>2008</v>
      </c>
      <c r="G2624" s="85" t="s">
        <v>5705</v>
      </c>
      <c r="H2624" s="22" t="s">
        <v>1395</v>
      </c>
      <c r="I2624" s="594">
        <v>11499</v>
      </c>
      <c r="J2624" s="110">
        <v>0</v>
      </c>
    </row>
    <row r="2625" spans="1:10" ht="77.25" x14ac:dyDescent="0.25">
      <c r="A2625" s="123"/>
      <c r="B2625" s="176"/>
      <c r="C2625" s="16"/>
      <c r="D2625" s="175" t="s">
        <v>1464</v>
      </c>
      <c r="E2625" s="12"/>
      <c r="F2625" s="12">
        <v>2010</v>
      </c>
      <c r="G2625" s="85" t="s">
        <v>5576</v>
      </c>
      <c r="H2625" s="22" t="s">
        <v>1395</v>
      </c>
      <c r="I2625" s="594">
        <v>20583.5</v>
      </c>
      <c r="J2625" s="110">
        <v>0</v>
      </c>
    </row>
    <row r="2626" spans="1:10" ht="77.25" x14ac:dyDescent="0.25">
      <c r="A2626" s="123"/>
      <c r="B2626" s="176"/>
      <c r="C2626" s="16"/>
      <c r="D2626" s="175" t="s">
        <v>1453</v>
      </c>
      <c r="E2626" s="12"/>
      <c r="F2626" s="12">
        <v>2011</v>
      </c>
      <c r="G2626" s="85" t="s">
        <v>5579</v>
      </c>
      <c r="H2626" s="22" t="s">
        <v>1395</v>
      </c>
      <c r="I2626" s="594">
        <v>20763</v>
      </c>
      <c r="J2626" s="110">
        <v>0</v>
      </c>
    </row>
    <row r="2627" spans="1:10" ht="77.25" x14ac:dyDescent="0.25">
      <c r="A2627" s="123"/>
      <c r="B2627" s="176"/>
      <c r="C2627" s="16"/>
      <c r="D2627" s="175" t="s">
        <v>1453</v>
      </c>
      <c r="E2627" s="12"/>
      <c r="F2627" s="12">
        <v>2011</v>
      </c>
      <c r="G2627" s="85" t="s">
        <v>5580</v>
      </c>
      <c r="H2627" s="22" t="s">
        <v>1395</v>
      </c>
      <c r="I2627" s="594">
        <v>20763</v>
      </c>
      <c r="J2627" s="110">
        <v>0</v>
      </c>
    </row>
    <row r="2628" spans="1:10" ht="77.25" x14ac:dyDescent="0.25">
      <c r="A2628" s="123"/>
      <c r="B2628" s="176"/>
      <c r="C2628" s="16"/>
      <c r="D2628" s="175" t="s">
        <v>1453</v>
      </c>
      <c r="E2628" s="12"/>
      <c r="F2628" s="12">
        <v>2011</v>
      </c>
      <c r="G2628" s="85" t="s">
        <v>5581</v>
      </c>
      <c r="H2628" s="22" t="s">
        <v>1395</v>
      </c>
      <c r="I2628" s="594">
        <v>20763</v>
      </c>
      <c r="J2628" s="110">
        <v>0</v>
      </c>
    </row>
    <row r="2629" spans="1:10" ht="77.25" x14ac:dyDescent="0.25">
      <c r="A2629" s="123"/>
      <c r="B2629" s="176"/>
      <c r="C2629" s="16"/>
      <c r="D2629" s="175" t="s">
        <v>1465</v>
      </c>
      <c r="E2629" s="12"/>
      <c r="F2629" s="12">
        <v>2011</v>
      </c>
      <c r="G2629" s="85" t="s">
        <v>5594</v>
      </c>
      <c r="H2629" s="22" t="s">
        <v>1395</v>
      </c>
      <c r="I2629" s="594">
        <v>395003</v>
      </c>
      <c r="J2629" s="110">
        <v>0</v>
      </c>
    </row>
    <row r="2630" spans="1:10" ht="77.25" x14ac:dyDescent="0.25">
      <c r="A2630" s="123"/>
      <c r="B2630" s="176"/>
      <c r="C2630" s="16"/>
      <c r="D2630" s="22" t="s">
        <v>1466</v>
      </c>
      <c r="E2630" s="12"/>
      <c r="F2630" s="12">
        <v>2012</v>
      </c>
      <c r="G2630" s="85" t="s">
        <v>5577</v>
      </c>
      <c r="H2630" s="22" t="s">
        <v>1395</v>
      </c>
      <c r="I2630" s="594">
        <v>275630</v>
      </c>
      <c r="J2630" s="110">
        <v>0</v>
      </c>
    </row>
    <row r="2631" spans="1:10" ht="77.25" x14ac:dyDescent="0.25">
      <c r="A2631" s="123"/>
      <c r="B2631" s="176"/>
      <c r="C2631" s="16"/>
      <c r="D2631" s="22" t="s">
        <v>1467</v>
      </c>
      <c r="E2631" s="12"/>
      <c r="F2631" s="12">
        <v>2012</v>
      </c>
      <c r="G2631" s="85" t="s">
        <v>5578</v>
      </c>
      <c r="H2631" s="22" t="s">
        <v>1395</v>
      </c>
      <c r="I2631" s="594">
        <v>22900</v>
      </c>
      <c r="J2631" s="110">
        <v>0</v>
      </c>
    </row>
    <row r="2632" spans="1:10" ht="77.25" x14ac:dyDescent="0.25">
      <c r="A2632" s="123"/>
      <c r="B2632" s="176"/>
      <c r="C2632" s="16"/>
      <c r="D2632" s="22" t="s">
        <v>1468</v>
      </c>
      <c r="E2632" s="12"/>
      <c r="F2632" s="100">
        <v>2013</v>
      </c>
      <c r="G2632" s="221" t="s">
        <v>5609</v>
      </c>
      <c r="H2632" s="22" t="s">
        <v>1395</v>
      </c>
      <c r="I2632" s="594">
        <v>28326</v>
      </c>
      <c r="J2632" s="110">
        <v>0</v>
      </c>
    </row>
    <row r="2633" spans="1:10" ht="77.25" x14ac:dyDescent="0.25">
      <c r="A2633" s="123"/>
      <c r="B2633" s="176"/>
      <c r="C2633" s="16"/>
      <c r="D2633" s="22" t="s">
        <v>203</v>
      </c>
      <c r="E2633" s="12"/>
      <c r="F2633" s="100">
        <v>2013</v>
      </c>
      <c r="G2633" s="221" t="s">
        <v>5610</v>
      </c>
      <c r="H2633" s="22" t="s">
        <v>1395</v>
      </c>
      <c r="I2633" s="594">
        <v>12950</v>
      </c>
      <c r="J2633" s="110">
        <v>0</v>
      </c>
    </row>
    <row r="2634" spans="1:10" ht="77.25" x14ac:dyDescent="0.25">
      <c r="A2634" s="123"/>
      <c r="B2634" s="176"/>
      <c r="C2634" s="16"/>
      <c r="D2634" s="22" t="s">
        <v>203</v>
      </c>
      <c r="E2634" s="12"/>
      <c r="F2634" s="100">
        <v>2013</v>
      </c>
      <c r="G2634" s="221" t="s">
        <v>5611</v>
      </c>
      <c r="H2634" s="22" t="s">
        <v>1395</v>
      </c>
      <c r="I2634" s="594">
        <v>12950</v>
      </c>
      <c r="J2634" s="110">
        <v>0</v>
      </c>
    </row>
    <row r="2635" spans="1:10" ht="77.25" x14ac:dyDescent="0.25">
      <c r="A2635" s="123"/>
      <c r="B2635" s="176"/>
      <c r="C2635" s="16"/>
      <c r="D2635" s="22" t="s">
        <v>203</v>
      </c>
      <c r="E2635" s="12"/>
      <c r="F2635" s="100">
        <v>2013</v>
      </c>
      <c r="G2635" s="221" t="s">
        <v>5612</v>
      </c>
      <c r="H2635" s="22" t="s">
        <v>1395</v>
      </c>
      <c r="I2635" s="594">
        <v>12950</v>
      </c>
      <c r="J2635" s="110">
        <v>0</v>
      </c>
    </row>
    <row r="2636" spans="1:10" ht="77.25" x14ac:dyDescent="0.25">
      <c r="A2636" s="123"/>
      <c r="B2636" s="176"/>
      <c r="C2636" s="16"/>
      <c r="D2636" s="22" t="s">
        <v>1469</v>
      </c>
      <c r="E2636" s="12"/>
      <c r="F2636" s="100">
        <v>2013</v>
      </c>
      <c r="G2636" s="221" t="s">
        <v>5585</v>
      </c>
      <c r="H2636" s="22" t="s">
        <v>1395</v>
      </c>
      <c r="I2636" s="594">
        <v>18290</v>
      </c>
      <c r="J2636" s="110">
        <v>0</v>
      </c>
    </row>
    <row r="2637" spans="1:10" ht="77.25" x14ac:dyDescent="0.25">
      <c r="A2637" s="123"/>
      <c r="B2637" s="176"/>
      <c r="C2637" s="16"/>
      <c r="D2637" s="22" t="s">
        <v>1470</v>
      </c>
      <c r="E2637" s="12"/>
      <c r="F2637" s="100">
        <v>2013</v>
      </c>
      <c r="G2637" s="221" t="s">
        <v>5591</v>
      </c>
      <c r="H2637" s="22" t="s">
        <v>1395</v>
      </c>
      <c r="I2637" s="594">
        <v>16402</v>
      </c>
      <c r="J2637" s="110">
        <v>0</v>
      </c>
    </row>
    <row r="2638" spans="1:10" ht="77.25" x14ac:dyDescent="0.25">
      <c r="A2638" s="123"/>
      <c r="B2638" s="176"/>
      <c r="C2638" s="16"/>
      <c r="D2638" s="22" t="s">
        <v>1471</v>
      </c>
      <c r="E2638" s="12"/>
      <c r="F2638" s="100">
        <v>2013</v>
      </c>
      <c r="G2638" s="221" t="s">
        <v>5586</v>
      </c>
      <c r="H2638" s="22" t="s">
        <v>1395</v>
      </c>
      <c r="I2638" s="594">
        <v>15200</v>
      </c>
      <c r="J2638" s="110">
        <v>0</v>
      </c>
    </row>
    <row r="2639" spans="1:10" ht="77.25" x14ac:dyDescent="0.25">
      <c r="A2639" s="123"/>
      <c r="B2639" s="176"/>
      <c r="C2639" s="16"/>
      <c r="D2639" s="22" t="s">
        <v>1471</v>
      </c>
      <c r="E2639" s="12"/>
      <c r="F2639" s="100">
        <v>2013</v>
      </c>
      <c r="G2639" s="221" t="s">
        <v>5587</v>
      </c>
      <c r="H2639" s="22" t="s">
        <v>1395</v>
      </c>
      <c r="I2639" s="594">
        <v>15200</v>
      </c>
      <c r="J2639" s="110">
        <v>0</v>
      </c>
    </row>
    <row r="2640" spans="1:10" ht="77.25" x14ac:dyDescent="0.25">
      <c r="A2640" s="123"/>
      <c r="B2640" s="176"/>
      <c r="C2640" s="16"/>
      <c r="D2640" s="22" t="s">
        <v>100</v>
      </c>
      <c r="E2640" s="12"/>
      <c r="F2640" s="100">
        <v>2014</v>
      </c>
      <c r="G2640" s="221" t="s">
        <v>5590</v>
      </c>
      <c r="H2640" s="22" t="s">
        <v>1395</v>
      </c>
      <c r="I2640" s="594">
        <v>42659.19</v>
      </c>
      <c r="J2640" s="110">
        <v>0</v>
      </c>
    </row>
    <row r="2641" spans="1:10" ht="77.25" x14ac:dyDescent="0.25">
      <c r="A2641" s="123"/>
      <c r="B2641" s="176"/>
      <c r="C2641" s="16"/>
      <c r="D2641" s="22" t="s">
        <v>1472</v>
      </c>
      <c r="E2641" s="12"/>
      <c r="F2641" s="100">
        <v>2014</v>
      </c>
      <c r="G2641" s="221" t="s">
        <v>5710</v>
      </c>
      <c r="H2641" s="22" t="s">
        <v>1395</v>
      </c>
      <c r="I2641" s="594">
        <v>14374</v>
      </c>
      <c r="J2641" s="110">
        <v>0</v>
      </c>
    </row>
    <row r="2642" spans="1:10" ht="77.25" x14ac:dyDescent="0.25">
      <c r="A2642" s="123"/>
      <c r="B2642" s="176"/>
      <c r="C2642" s="16"/>
      <c r="D2642" s="22" t="s">
        <v>1473</v>
      </c>
      <c r="E2642" s="12"/>
      <c r="F2642" s="100">
        <v>2014</v>
      </c>
      <c r="G2642" s="221" t="s">
        <v>5588</v>
      </c>
      <c r="H2642" s="22" t="s">
        <v>1395</v>
      </c>
      <c r="I2642" s="594">
        <v>12732</v>
      </c>
      <c r="J2642" s="110">
        <v>0</v>
      </c>
    </row>
    <row r="2643" spans="1:10" ht="77.25" x14ac:dyDescent="0.25">
      <c r="A2643" s="123"/>
      <c r="B2643" s="176"/>
      <c r="C2643" s="16"/>
      <c r="D2643" s="22" t="s">
        <v>1474</v>
      </c>
      <c r="E2643" s="12"/>
      <c r="F2643" s="100">
        <v>2014</v>
      </c>
      <c r="G2643" s="221" t="s">
        <v>5589</v>
      </c>
      <c r="H2643" s="22" t="s">
        <v>1395</v>
      </c>
      <c r="I2643" s="594">
        <v>32850</v>
      </c>
      <c r="J2643" s="110">
        <v>0</v>
      </c>
    </row>
    <row r="2644" spans="1:10" ht="77.25" x14ac:dyDescent="0.25">
      <c r="A2644" s="123"/>
      <c r="B2644" s="176"/>
      <c r="C2644" s="16"/>
      <c r="D2644" s="22" t="s">
        <v>1474</v>
      </c>
      <c r="E2644" s="12"/>
      <c r="F2644" s="100">
        <v>2014</v>
      </c>
      <c r="G2644" s="221" t="s">
        <v>5590</v>
      </c>
      <c r="H2644" s="22" t="s">
        <v>1395</v>
      </c>
      <c r="I2644" s="594">
        <v>32850</v>
      </c>
      <c r="J2644" s="110">
        <v>0</v>
      </c>
    </row>
    <row r="2645" spans="1:10" ht="77.25" x14ac:dyDescent="0.25">
      <c r="A2645" s="123"/>
      <c r="B2645" s="176"/>
      <c r="C2645" s="16"/>
      <c r="D2645" s="22" t="s">
        <v>5583</v>
      </c>
      <c r="E2645" s="12"/>
      <c r="F2645" s="100">
        <v>2015</v>
      </c>
      <c r="G2645" s="221" t="s">
        <v>5584</v>
      </c>
      <c r="H2645" s="22" t="s">
        <v>1395</v>
      </c>
      <c r="I2645" s="594">
        <v>19900</v>
      </c>
      <c r="J2645" s="110">
        <v>0</v>
      </c>
    </row>
    <row r="2646" spans="1:10" ht="77.25" x14ac:dyDescent="0.25">
      <c r="A2646" s="123"/>
      <c r="B2646" s="176"/>
      <c r="C2646" s="16"/>
      <c r="D2646" s="22" t="s">
        <v>1475</v>
      </c>
      <c r="E2646" s="12"/>
      <c r="F2646" s="100">
        <v>2015</v>
      </c>
      <c r="G2646" s="221" t="s">
        <v>5592</v>
      </c>
      <c r="H2646" s="22" t="s">
        <v>1395</v>
      </c>
      <c r="I2646" s="594">
        <v>23105</v>
      </c>
      <c r="J2646" s="110">
        <v>0</v>
      </c>
    </row>
    <row r="2647" spans="1:10" ht="77.25" x14ac:dyDescent="0.25">
      <c r="A2647" s="123"/>
      <c r="B2647" s="176"/>
      <c r="C2647" s="16"/>
      <c r="D2647" s="22" t="s">
        <v>1476</v>
      </c>
      <c r="E2647" s="12"/>
      <c r="F2647" s="100">
        <v>2015</v>
      </c>
      <c r="G2647" s="221" t="s">
        <v>5593</v>
      </c>
      <c r="H2647" s="22" t="s">
        <v>1395</v>
      </c>
      <c r="I2647" s="594">
        <v>19990</v>
      </c>
      <c r="J2647" s="110">
        <v>0</v>
      </c>
    </row>
    <row r="2648" spans="1:10" ht="77.25" x14ac:dyDescent="0.25">
      <c r="A2648" s="123"/>
      <c r="B2648" s="176"/>
      <c r="C2648" s="16"/>
      <c r="D2648" s="22" t="s">
        <v>1477</v>
      </c>
      <c r="E2648" s="12"/>
      <c r="F2648" s="100">
        <v>2015</v>
      </c>
      <c r="G2648" s="221" t="s">
        <v>5712</v>
      </c>
      <c r="H2648" s="22" t="s">
        <v>1395</v>
      </c>
      <c r="I2648" s="594">
        <v>54990</v>
      </c>
      <c r="J2648" s="110">
        <v>0</v>
      </c>
    </row>
    <row r="2649" spans="1:10" ht="77.25" x14ac:dyDescent="0.25">
      <c r="A2649" s="123"/>
      <c r="B2649" s="176"/>
      <c r="C2649" s="16"/>
      <c r="D2649" s="22" t="s">
        <v>1478</v>
      </c>
      <c r="E2649" s="12"/>
      <c r="F2649" s="100">
        <v>2016</v>
      </c>
      <c r="G2649" s="221" t="s">
        <v>5521</v>
      </c>
      <c r="H2649" s="22" t="s">
        <v>1395</v>
      </c>
      <c r="I2649" s="594">
        <v>20300</v>
      </c>
      <c r="J2649" s="110">
        <v>0</v>
      </c>
    </row>
    <row r="2650" spans="1:10" ht="77.25" x14ac:dyDescent="0.25">
      <c r="A2650" s="123"/>
      <c r="B2650" s="176"/>
      <c r="C2650" s="16"/>
      <c r="D2650" s="27" t="s">
        <v>1479</v>
      </c>
      <c r="E2650" s="12"/>
      <c r="F2650" s="100">
        <v>2016</v>
      </c>
      <c r="G2650" s="221" t="s">
        <v>5691</v>
      </c>
      <c r="H2650" s="22" t="s">
        <v>1395</v>
      </c>
      <c r="I2650" s="594">
        <v>10800</v>
      </c>
      <c r="J2650" s="110">
        <v>0</v>
      </c>
    </row>
    <row r="2651" spans="1:10" ht="77.25" x14ac:dyDescent="0.25">
      <c r="A2651" s="123"/>
      <c r="B2651" s="176"/>
      <c r="C2651" s="16"/>
      <c r="D2651" s="22" t="s">
        <v>1480</v>
      </c>
      <c r="E2651" s="12"/>
      <c r="F2651" s="100">
        <v>2016</v>
      </c>
      <c r="G2651" s="221" t="s">
        <v>5525</v>
      </c>
      <c r="H2651" s="22" t="s">
        <v>1395</v>
      </c>
      <c r="I2651" s="594">
        <v>22275</v>
      </c>
      <c r="J2651" s="110">
        <v>0</v>
      </c>
    </row>
    <row r="2652" spans="1:10" ht="77.25" x14ac:dyDescent="0.25">
      <c r="A2652" s="123"/>
      <c r="B2652" s="176"/>
      <c r="C2652" s="16"/>
      <c r="D2652" s="22" t="s">
        <v>1480</v>
      </c>
      <c r="E2652" s="12"/>
      <c r="F2652" s="100">
        <v>2016</v>
      </c>
      <c r="G2652" s="221" t="s">
        <v>5543</v>
      </c>
      <c r="H2652" s="22" t="s">
        <v>1395</v>
      </c>
      <c r="I2652" s="594">
        <v>22275</v>
      </c>
      <c r="J2652" s="110">
        <v>0</v>
      </c>
    </row>
    <row r="2653" spans="1:10" ht="77.25" x14ac:dyDescent="0.25">
      <c r="A2653" s="123"/>
      <c r="B2653" s="176"/>
      <c r="C2653" s="16"/>
      <c r="D2653" s="22" t="s">
        <v>1480</v>
      </c>
      <c r="E2653" s="12"/>
      <c r="F2653" s="100">
        <v>2016</v>
      </c>
      <c r="G2653" s="221" t="s">
        <v>5570</v>
      </c>
      <c r="H2653" s="22" t="s">
        <v>1395</v>
      </c>
      <c r="I2653" s="594">
        <v>22275</v>
      </c>
      <c r="J2653" s="110">
        <v>0</v>
      </c>
    </row>
    <row r="2654" spans="1:10" ht="77.25" x14ac:dyDescent="0.25">
      <c r="A2654" s="123"/>
      <c r="B2654" s="176"/>
      <c r="C2654" s="16"/>
      <c r="D2654" s="22" t="s">
        <v>1481</v>
      </c>
      <c r="E2654" s="12"/>
      <c r="F2654" s="100">
        <v>2016</v>
      </c>
      <c r="G2654" s="221" t="s">
        <v>5540</v>
      </c>
      <c r="H2654" s="22" t="s">
        <v>1395</v>
      </c>
      <c r="I2654" s="594">
        <v>35520</v>
      </c>
      <c r="J2654" s="110">
        <v>0</v>
      </c>
    </row>
    <row r="2655" spans="1:10" ht="77.25" x14ac:dyDescent="0.25">
      <c r="A2655" s="123"/>
      <c r="B2655" s="176"/>
      <c r="C2655" s="16"/>
      <c r="D2655" s="22" t="s">
        <v>1453</v>
      </c>
      <c r="E2655" s="12"/>
      <c r="F2655" s="100">
        <v>2016</v>
      </c>
      <c r="G2655" s="221" t="s">
        <v>5532</v>
      </c>
      <c r="H2655" s="22" t="s">
        <v>1395</v>
      </c>
      <c r="I2655" s="594">
        <v>33033</v>
      </c>
      <c r="J2655" s="110">
        <v>0</v>
      </c>
    </row>
    <row r="2656" spans="1:10" ht="77.25" x14ac:dyDescent="0.25">
      <c r="A2656" s="123"/>
      <c r="B2656" s="176"/>
      <c r="C2656" s="16"/>
      <c r="D2656" s="22" t="s">
        <v>1482</v>
      </c>
      <c r="E2656" s="12"/>
      <c r="F2656" s="100">
        <v>2018</v>
      </c>
      <c r="G2656" s="221" t="s">
        <v>5715</v>
      </c>
      <c r="H2656" s="22" t="s">
        <v>1395</v>
      </c>
      <c r="I2656" s="594">
        <v>26442.16</v>
      </c>
      <c r="J2656" s="110">
        <v>0</v>
      </c>
    </row>
    <row r="2657" spans="1:10" ht="77.25" x14ac:dyDescent="0.25">
      <c r="A2657" s="123"/>
      <c r="B2657" s="176"/>
      <c r="C2657" s="16"/>
      <c r="D2657" s="22" t="s">
        <v>37</v>
      </c>
      <c r="E2657" s="12"/>
      <c r="F2657" s="100">
        <v>2018</v>
      </c>
      <c r="G2657" s="221" t="s">
        <v>5713</v>
      </c>
      <c r="H2657" s="22" t="s">
        <v>1395</v>
      </c>
      <c r="I2657" s="594">
        <v>22436</v>
      </c>
      <c r="J2657" s="110">
        <v>0</v>
      </c>
    </row>
    <row r="2658" spans="1:10" ht="77.25" x14ac:dyDescent="0.25">
      <c r="A2658" s="123"/>
      <c r="B2658" s="176"/>
      <c r="C2658" s="16"/>
      <c r="D2658" s="22" t="s">
        <v>37</v>
      </c>
      <c r="E2658" s="12"/>
      <c r="F2658" s="100">
        <v>2018</v>
      </c>
      <c r="G2658" s="221" t="s">
        <v>5718</v>
      </c>
      <c r="H2658" s="22" t="s">
        <v>1395</v>
      </c>
      <c r="I2658" s="594">
        <v>27200</v>
      </c>
      <c r="J2658" s="110">
        <v>0</v>
      </c>
    </row>
    <row r="2659" spans="1:10" ht="77.25" x14ac:dyDescent="0.25">
      <c r="A2659" s="123"/>
      <c r="B2659" s="176"/>
      <c r="C2659" s="16"/>
      <c r="D2659" s="22" t="s">
        <v>1483</v>
      </c>
      <c r="E2659" s="12"/>
      <c r="F2659" s="100">
        <v>2018</v>
      </c>
      <c r="G2659" s="221" t="s">
        <v>5717</v>
      </c>
      <c r="H2659" s="22" t="s">
        <v>1395</v>
      </c>
      <c r="I2659" s="594">
        <v>31195.37</v>
      </c>
      <c r="J2659" s="110">
        <v>0</v>
      </c>
    </row>
    <row r="2660" spans="1:10" ht="77.25" x14ac:dyDescent="0.25">
      <c r="A2660" s="123"/>
      <c r="B2660" s="176"/>
      <c r="C2660" s="16"/>
      <c r="D2660" s="22" t="s">
        <v>1483</v>
      </c>
      <c r="E2660" s="12"/>
      <c r="F2660" s="100">
        <v>2018</v>
      </c>
      <c r="G2660" s="221" t="s">
        <v>5719</v>
      </c>
      <c r="H2660" s="22" t="s">
        <v>1395</v>
      </c>
      <c r="I2660" s="594">
        <v>24040.69</v>
      </c>
      <c r="J2660" s="110">
        <v>0</v>
      </c>
    </row>
    <row r="2661" spans="1:10" ht="77.25" x14ac:dyDescent="0.25">
      <c r="A2661" s="123"/>
      <c r="B2661" s="176"/>
      <c r="C2661" s="16"/>
      <c r="D2661" s="22" t="s">
        <v>1484</v>
      </c>
      <c r="E2661" s="12"/>
      <c r="F2661" s="100">
        <v>2018</v>
      </c>
      <c r="G2661" s="221" t="s">
        <v>5722</v>
      </c>
      <c r="H2661" s="22" t="s">
        <v>1395</v>
      </c>
      <c r="I2661" s="594">
        <v>24992.02</v>
      </c>
      <c r="J2661" s="110">
        <v>0</v>
      </c>
    </row>
    <row r="2662" spans="1:10" ht="77.25" x14ac:dyDescent="0.25">
      <c r="A2662" s="123"/>
      <c r="B2662" s="176"/>
      <c r="C2662" s="16"/>
      <c r="D2662" s="22" t="s">
        <v>1485</v>
      </c>
      <c r="E2662" s="12"/>
      <c r="F2662" s="100"/>
      <c r="G2662" s="221" t="s">
        <v>5723</v>
      </c>
      <c r="H2662" s="22" t="s">
        <v>1395</v>
      </c>
      <c r="I2662" s="594">
        <v>16136.64</v>
      </c>
      <c r="J2662" s="110">
        <v>0</v>
      </c>
    </row>
    <row r="2663" spans="1:10" ht="77.25" x14ac:dyDescent="0.25">
      <c r="A2663" s="123"/>
      <c r="B2663" s="176"/>
      <c r="C2663" s="16"/>
      <c r="D2663" s="22" t="s">
        <v>1486</v>
      </c>
      <c r="E2663" s="12"/>
      <c r="F2663" s="100">
        <v>2018</v>
      </c>
      <c r="G2663" s="221" t="s">
        <v>5720</v>
      </c>
      <c r="H2663" s="22" t="s">
        <v>1395</v>
      </c>
      <c r="I2663" s="594">
        <v>21989</v>
      </c>
      <c r="J2663" s="110">
        <v>0</v>
      </c>
    </row>
    <row r="2664" spans="1:10" ht="77.25" x14ac:dyDescent="0.25">
      <c r="A2664" s="123"/>
      <c r="B2664" s="176"/>
      <c r="C2664" s="16"/>
      <c r="D2664" s="22" t="s">
        <v>1487</v>
      </c>
      <c r="E2664" s="12"/>
      <c r="F2664" s="100">
        <v>2018</v>
      </c>
      <c r="G2664" s="221" t="s">
        <v>5714</v>
      </c>
      <c r="H2664" s="22" t="s">
        <v>1395</v>
      </c>
      <c r="I2664" s="594">
        <v>12099</v>
      </c>
      <c r="J2664" s="110">
        <v>0</v>
      </c>
    </row>
    <row r="2665" spans="1:10" ht="77.25" x14ac:dyDescent="0.25">
      <c r="A2665" s="123"/>
      <c r="B2665" s="176"/>
      <c r="C2665" s="16"/>
      <c r="D2665" s="27" t="s">
        <v>1488</v>
      </c>
      <c r="E2665" s="12"/>
      <c r="F2665" s="100">
        <v>2018</v>
      </c>
      <c r="G2665" s="221" t="s">
        <v>5716</v>
      </c>
      <c r="H2665" s="22" t="s">
        <v>1395</v>
      </c>
      <c r="I2665" s="594">
        <v>25000</v>
      </c>
      <c r="J2665" s="110">
        <v>0</v>
      </c>
    </row>
    <row r="2666" spans="1:10" ht="77.25" x14ac:dyDescent="0.25">
      <c r="A2666" s="123"/>
      <c r="B2666" s="176"/>
      <c r="C2666" s="16"/>
      <c r="D2666" s="27" t="s">
        <v>1489</v>
      </c>
      <c r="E2666" s="12"/>
      <c r="F2666" s="100">
        <v>2018</v>
      </c>
      <c r="G2666" s="221" t="s">
        <v>5721</v>
      </c>
      <c r="H2666" s="22" t="s">
        <v>1395</v>
      </c>
      <c r="I2666" s="594">
        <v>27890</v>
      </c>
      <c r="J2666" s="110">
        <v>0</v>
      </c>
    </row>
    <row r="2667" spans="1:10" ht="77.25" x14ac:dyDescent="0.25">
      <c r="A2667" s="123"/>
      <c r="B2667" s="176"/>
      <c r="C2667" s="16"/>
      <c r="D2667" s="27" t="s">
        <v>5707</v>
      </c>
      <c r="E2667" s="12"/>
      <c r="F2667" s="100">
        <v>2023</v>
      </c>
      <c r="G2667" s="221" t="s">
        <v>5708</v>
      </c>
      <c r="H2667" s="22" t="s">
        <v>1395</v>
      </c>
      <c r="I2667" s="594">
        <v>19490</v>
      </c>
      <c r="J2667" s="110">
        <v>0</v>
      </c>
    </row>
    <row r="2668" spans="1:10" x14ac:dyDescent="0.25">
      <c r="A2668" s="123"/>
      <c r="B2668" s="172" t="s">
        <v>840</v>
      </c>
      <c r="C2668" s="175"/>
      <c r="D2668" s="16"/>
      <c r="E2668" s="12"/>
      <c r="F2668" s="12"/>
      <c r="G2668" s="12"/>
      <c r="H2668" s="16"/>
      <c r="I2668" s="159">
        <f>SUM(I2561:I2666)</f>
        <v>4523970.67</v>
      </c>
      <c r="J2668" s="149">
        <f>SUM(J2561:J2666)</f>
        <v>96894.71</v>
      </c>
    </row>
    <row r="2669" spans="1:10" x14ac:dyDescent="0.25">
      <c r="A2669" s="177"/>
      <c r="B2669" s="172"/>
      <c r="C2669" s="175"/>
      <c r="D2669" s="16"/>
      <c r="E2669" s="12"/>
      <c r="F2669" s="12"/>
      <c r="G2669" s="12"/>
      <c r="H2669" s="16"/>
      <c r="I2669" s="159"/>
      <c r="J2669" s="149"/>
    </row>
    <row r="2670" spans="1:10" x14ac:dyDescent="0.25">
      <c r="A2670" s="177"/>
      <c r="B2670" s="172"/>
      <c r="C2670" s="175"/>
      <c r="D2670" s="968"/>
      <c r="E2670" s="12"/>
      <c r="F2670" s="12"/>
      <c r="G2670" s="12"/>
      <c r="H2670" s="968"/>
      <c r="I2670" s="159"/>
      <c r="J2670" s="149"/>
    </row>
    <row r="2671" spans="1:10" ht="77.25" x14ac:dyDescent="0.25">
      <c r="A2671" s="177"/>
      <c r="B2671" s="172"/>
      <c r="C2671" s="175"/>
      <c r="D2671" s="22" t="s">
        <v>5776</v>
      </c>
      <c r="E2671" s="12"/>
      <c r="F2671" s="12">
        <v>2023</v>
      </c>
      <c r="G2671" s="85" t="s">
        <v>5777</v>
      </c>
      <c r="H2671" s="22" t="s">
        <v>1395</v>
      </c>
      <c r="I2671" s="446">
        <v>12737</v>
      </c>
      <c r="J2671" s="8">
        <v>0</v>
      </c>
    </row>
    <row r="2672" spans="1:10" ht="77.25" x14ac:dyDescent="0.25">
      <c r="A2672" s="177"/>
      <c r="B2672" s="172"/>
      <c r="C2672" s="175"/>
      <c r="D2672" s="968" t="s">
        <v>1491</v>
      </c>
      <c r="E2672" s="12"/>
      <c r="F2672" s="85" t="s">
        <v>3161</v>
      </c>
      <c r="G2672" s="85" t="s">
        <v>5772</v>
      </c>
      <c r="H2672" s="22" t="s">
        <v>1395</v>
      </c>
      <c r="I2672" s="446">
        <v>12500</v>
      </c>
      <c r="J2672" s="8">
        <v>0</v>
      </c>
    </row>
    <row r="2673" spans="1:10" ht="77.25" x14ac:dyDescent="0.25">
      <c r="A2673" s="177"/>
      <c r="B2673" s="172"/>
      <c r="C2673" s="175"/>
      <c r="D2673" s="968" t="s">
        <v>1491</v>
      </c>
      <c r="E2673" s="12"/>
      <c r="F2673" s="85" t="s">
        <v>3161</v>
      </c>
      <c r="G2673" s="85" t="s">
        <v>5767</v>
      </c>
      <c r="H2673" s="22" t="s">
        <v>1395</v>
      </c>
      <c r="I2673" s="974">
        <v>11466</v>
      </c>
      <c r="J2673" s="158">
        <v>0</v>
      </c>
    </row>
    <row r="2674" spans="1:10" ht="77.25" x14ac:dyDescent="0.25">
      <c r="A2674" s="177"/>
      <c r="B2674" s="172"/>
      <c r="C2674" s="175"/>
      <c r="D2674" s="968" t="s">
        <v>1491</v>
      </c>
      <c r="E2674" s="12"/>
      <c r="F2674" s="85" t="s">
        <v>3161</v>
      </c>
      <c r="G2674" s="85" t="s">
        <v>5766</v>
      </c>
      <c r="H2674" s="22" t="s">
        <v>1395</v>
      </c>
      <c r="I2674" s="974">
        <v>11466</v>
      </c>
      <c r="J2674" s="158">
        <v>0</v>
      </c>
    </row>
    <row r="2675" spans="1:10" ht="77.25" x14ac:dyDescent="0.25">
      <c r="A2675" s="177"/>
      <c r="B2675" s="172"/>
      <c r="C2675" s="175"/>
      <c r="D2675" s="968" t="s">
        <v>5764</v>
      </c>
      <c r="E2675" s="12"/>
      <c r="F2675" s="85" t="s">
        <v>3161</v>
      </c>
      <c r="G2675" s="167" t="s">
        <v>5765</v>
      </c>
      <c r="H2675" s="22" t="s">
        <v>1395</v>
      </c>
      <c r="I2675" s="974">
        <v>15500</v>
      </c>
      <c r="J2675" s="158">
        <v>0</v>
      </c>
    </row>
    <row r="2676" spans="1:10" ht="77.25" x14ac:dyDescent="0.25">
      <c r="A2676" s="177"/>
      <c r="B2676" s="172"/>
      <c r="C2676" s="175"/>
      <c r="D2676" s="95" t="s">
        <v>3142</v>
      </c>
      <c r="E2676" s="12"/>
      <c r="F2676" s="12">
        <v>2023</v>
      </c>
      <c r="G2676" s="167" t="s">
        <v>5768</v>
      </c>
      <c r="H2676" s="22" t="s">
        <v>1395</v>
      </c>
      <c r="I2676" s="446">
        <v>12000</v>
      </c>
      <c r="J2676" s="8">
        <v>0</v>
      </c>
    </row>
    <row r="2677" spans="1:10" ht="77.25" x14ac:dyDescent="0.25">
      <c r="A2677" s="177"/>
      <c r="B2677" s="172"/>
      <c r="C2677" s="175"/>
      <c r="D2677" s="95" t="s">
        <v>1490</v>
      </c>
      <c r="E2677" s="12"/>
      <c r="F2677" s="12">
        <v>2022</v>
      </c>
      <c r="G2677" s="167" t="s">
        <v>5758</v>
      </c>
      <c r="H2677" s="22" t="s">
        <v>1395</v>
      </c>
      <c r="I2677" s="446">
        <v>12924</v>
      </c>
      <c r="J2677" s="8">
        <v>0</v>
      </c>
    </row>
    <row r="2678" spans="1:10" ht="77.25" x14ac:dyDescent="0.25">
      <c r="A2678" s="177"/>
      <c r="B2678" s="172"/>
      <c r="C2678" s="175"/>
      <c r="D2678" s="95" t="s">
        <v>210</v>
      </c>
      <c r="E2678" s="12"/>
      <c r="F2678" s="5">
        <v>2022</v>
      </c>
      <c r="G2678" s="167" t="s">
        <v>5743</v>
      </c>
      <c r="H2678" s="22" t="s">
        <v>1395</v>
      </c>
      <c r="I2678" s="446">
        <v>14253</v>
      </c>
      <c r="J2678" s="8">
        <v>0</v>
      </c>
    </row>
    <row r="2679" spans="1:10" ht="77.25" x14ac:dyDescent="0.25">
      <c r="A2679" s="177"/>
      <c r="B2679" s="172"/>
      <c r="C2679" s="175"/>
      <c r="D2679" s="95" t="s">
        <v>1491</v>
      </c>
      <c r="E2679" s="12"/>
      <c r="F2679" s="5">
        <v>2022</v>
      </c>
      <c r="G2679" s="167" t="s">
        <v>5746</v>
      </c>
      <c r="H2679" s="22" t="s">
        <v>1395</v>
      </c>
      <c r="I2679" s="446">
        <v>11344</v>
      </c>
      <c r="J2679" s="8">
        <v>0</v>
      </c>
    </row>
    <row r="2680" spans="1:10" ht="77.25" x14ac:dyDescent="0.25">
      <c r="A2680" s="177"/>
      <c r="B2680" s="172"/>
      <c r="C2680" s="175"/>
      <c r="D2680" s="95" t="s">
        <v>210</v>
      </c>
      <c r="E2680" s="12"/>
      <c r="F2680" s="5">
        <v>2022</v>
      </c>
      <c r="G2680" s="167" t="s">
        <v>5757</v>
      </c>
      <c r="H2680" s="22" t="s">
        <v>1395</v>
      </c>
      <c r="I2680" s="446">
        <v>13141</v>
      </c>
      <c r="J2680" s="8">
        <v>0</v>
      </c>
    </row>
    <row r="2681" spans="1:10" ht="77.25" x14ac:dyDescent="0.25">
      <c r="A2681" s="177"/>
      <c r="B2681" s="172"/>
      <c r="C2681" s="175"/>
      <c r="D2681" s="95" t="s">
        <v>1492</v>
      </c>
      <c r="E2681" s="12"/>
      <c r="F2681" s="5">
        <v>2022</v>
      </c>
      <c r="G2681" s="167" t="s">
        <v>5745</v>
      </c>
      <c r="H2681" s="22" t="s">
        <v>1395</v>
      </c>
      <c r="I2681" s="446">
        <v>11680</v>
      </c>
      <c r="J2681" s="8">
        <v>0</v>
      </c>
    </row>
    <row r="2682" spans="1:10" ht="77.25" x14ac:dyDescent="0.25">
      <c r="A2682" s="177"/>
      <c r="B2682" s="172"/>
      <c r="C2682" s="175"/>
      <c r="D2682" s="96" t="s">
        <v>1491</v>
      </c>
      <c r="E2682" s="12"/>
      <c r="F2682" s="5">
        <v>2022</v>
      </c>
      <c r="G2682" s="167" t="s">
        <v>5744</v>
      </c>
      <c r="H2682" s="22" t="s">
        <v>1395</v>
      </c>
      <c r="I2682" s="446">
        <v>10141</v>
      </c>
      <c r="J2682" s="153">
        <v>0</v>
      </c>
    </row>
    <row r="2683" spans="1:10" ht="77.25" x14ac:dyDescent="0.25">
      <c r="A2683" s="177"/>
      <c r="B2683" s="172"/>
      <c r="C2683" s="175"/>
      <c r="D2683" s="95" t="s">
        <v>1490</v>
      </c>
      <c r="E2683" s="12"/>
      <c r="F2683" s="5">
        <v>2022</v>
      </c>
      <c r="G2683" s="167" t="s">
        <v>5753</v>
      </c>
      <c r="H2683" s="22" t="s">
        <v>1395</v>
      </c>
      <c r="I2683" s="446">
        <v>10250</v>
      </c>
      <c r="J2683" s="153">
        <v>0</v>
      </c>
    </row>
    <row r="2684" spans="1:10" ht="77.25" x14ac:dyDescent="0.25">
      <c r="A2684" s="177"/>
      <c r="B2684" s="172"/>
      <c r="C2684" s="175"/>
      <c r="D2684" s="95" t="s">
        <v>1490</v>
      </c>
      <c r="E2684" s="12"/>
      <c r="F2684" s="5">
        <v>2022</v>
      </c>
      <c r="G2684" s="167" t="s">
        <v>5754</v>
      </c>
      <c r="H2684" s="22" t="s">
        <v>1395</v>
      </c>
      <c r="I2684" s="446">
        <v>10250</v>
      </c>
      <c r="J2684" s="153">
        <v>0</v>
      </c>
    </row>
    <row r="2685" spans="1:10" ht="77.25" x14ac:dyDescent="0.25">
      <c r="A2685" s="177"/>
      <c r="B2685" s="172"/>
      <c r="C2685" s="175"/>
      <c r="D2685" s="27" t="s">
        <v>1493</v>
      </c>
      <c r="E2685" s="12"/>
      <c r="F2685" s="12">
        <v>2022</v>
      </c>
      <c r="G2685" s="167" t="s">
        <v>5760</v>
      </c>
      <c r="H2685" s="22" t="s">
        <v>1395</v>
      </c>
      <c r="I2685" s="446">
        <v>12650</v>
      </c>
      <c r="J2685" s="153">
        <v>0</v>
      </c>
    </row>
    <row r="2686" spans="1:10" ht="77.25" x14ac:dyDescent="0.25">
      <c r="A2686" s="177"/>
      <c r="B2686" s="172"/>
      <c r="C2686" s="175"/>
      <c r="D2686" s="95" t="s">
        <v>1494</v>
      </c>
      <c r="E2686" s="12"/>
      <c r="F2686" s="12">
        <v>2022</v>
      </c>
      <c r="G2686" s="167" t="s">
        <v>5759</v>
      </c>
      <c r="H2686" s="22" t="s">
        <v>1395</v>
      </c>
      <c r="I2686" s="446">
        <v>14479.53</v>
      </c>
      <c r="J2686" s="153">
        <v>0</v>
      </c>
    </row>
    <row r="2687" spans="1:10" ht="77.25" x14ac:dyDescent="0.25">
      <c r="A2687" s="177"/>
      <c r="B2687" s="172"/>
      <c r="C2687" s="175"/>
      <c r="D2687" s="97" t="s">
        <v>1495</v>
      </c>
      <c r="E2687" s="5"/>
      <c r="F2687" s="5">
        <v>2022</v>
      </c>
      <c r="G2687" s="85" t="s">
        <v>5741</v>
      </c>
      <c r="H2687" s="22" t="s">
        <v>1395</v>
      </c>
      <c r="I2687" s="446">
        <v>10670</v>
      </c>
      <c r="J2687" s="153">
        <v>0</v>
      </c>
    </row>
    <row r="2688" spans="1:10" ht="77.25" x14ac:dyDescent="0.25">
      <c r="A2688" s="177"/>
      <c r="B2688" s="172"/>
      <c r="C2688" s="175"/>
      <c r="D2688" s="97" t="s">
        <v>1495</v>
      </c>
      <c r="E2688" s="5"/>
      <c r="F2688" s="5">
        <v>2022</v>
      </c>
      <c r="G2688" s="85" t="s">
        <v>5740</v>
      </c>
      <c r="H2688" s="22" t="s">
        <v>1395</v>
      </c>
      <c r="I2688" s="446">
        <v>10670</v>
      </c>
      <c r="J2688" s="153">
        <v>0</v>
      </c>
    </row>
    <row r="2689" spans="1:10" ht="77.25" x14ac:dyDescent="0.25">
      <c r="A2689" s="177"/>
      <c r="B2689" s="172"/>
      <c r="C2689" s="175"/>
      <c r="D2689" s="97" t="s">
        <v>1495</v>
      </c>
      <c r="E2689" s="5"/>
      <c r="F2689" s="5">
        <v>2022</v>
      </c>
      <c r="G2689" s="85" t="s">
        <v>5739</v>
      </c>
      <c r="H2689" s="22" t="s">
        <v>1395</v>
      </c>
      <c r="I2689" s="446">
        <v>10670</v>
      </c>
      <c r="J2689" s="153">
        <v>0</v>
      </c>
    </row>
    <row r="2690" spans="1:10" ht="77.25" x14ac:dyDescent="0.25">
      <c r="A2690" s="177"/>
      <c r="B2690" s="172"/>
      <c r="C2690" s="175"/>
      <c r="D2690" s="97" t="s">
        <v>1495</v>
      </c>
      <c r="E2690" s="5"/>
      <c r="F2690" s="5">
        <v>2022</v>
      </c>
      <c r="G2690" s="85" t="s">
        <v>5738</v>
      </c>
      <c r="H2690" s="22" t="s">
        <v>1395</v>
      </c>
      <c r="I2690" s="446">
        <v>10670</v>
      </c>
      <c r="J2690" s="158">
        <v>0</v>
      </c>
    </row>
    <row r="2691" spans="1:10" ht="77.25" x14ac:dyDescent="0.25">
      <c r="A2691" s="177"/>
      <c r="B2691" s="172"/>
      <c r="C2691" s="175"/>
      <c r="D2691" s="16" t="s">
        <v>1490</v>
      </c>
      <c r="E2691" s="12"/>
      <c r="F2691" s="12">
        <v>2022</v>
      </c>
      <c r="G2691" s="85" t="s">
        <v>5737</v>
      </c>
      <c r="H2691" s="22" t="s">
        <v>1395</v>
      </c>
      <c r="I2691" s="974">
        <v>10770</v>
      </c>
      <c r="J2691" s="158">
        <v>0</v>
      </c>
    </row>
    <row r="2692" spans="1:10" ht="77.25" x14ac:dyDescent="0.25">
      <c r="A2692" s="177"/>
      <c r="B2692" s="172"/>
      <c r="C2692" s="175"/>
      <c r="D2692" s="16" t="s">
        <v>1496</v>
      </c>
      <c r="E2692" s="12"/>
      <c r="F2692" s="12">
        <v>2022</v>
      </c>
      <c r="G2692" s="85" t="s">
        <v>5742</v>
      </c>
      <c r="H2692" s="22" t="s">
        <v>1395</v>
      </c>
      <c r="I2692" s="974">
        <v>13770</v>
      </c>
      <c r="J2692" s="158">
        <v>0</v>
      </c>
    </row>
    <row r="2693" spans="1:10" ht="77.25" x14ac:dyDescent="0.25">
      <c r="A2693" s="177"/>
      <c r="B2693" s="172"/>
      <c r="C2693" s="175"/>
      <c r="D2693" s="22" t="s">
        <v>1493</v>
      </c>
      <c r="E2693" s="12"/>
      <c r="F2693" s="12">
        <v>2022</v>
      </c>
      <c r="G2693" s="85" t="s">
        <v>5747</v>
      </c>
      <c r="H2693" s="22" t="s">
        <v>1395</v>
      </c>
      <c r="I2693" s="974">
        <v>12022</v>
      </c>
      <c r="J2693" s="158">
        <v>0</v>
      </c>
    </row>
    <row r="2694" spans="1:10" ht="77.25" x14ac:dyDescent="0.25">
      <c r="A2694" s="177"/>
      <c r="B2694" s="172"/>
      <c r="C2694" s="175"/>
      <c r="D2694" s="22" t="s">
        <v>1493</v>
      </c>
      <c r="E2694" s="12"/>
      <c r="F2694" s="12">
        <v>2022</v>
      </c>
      <c r="G2694" s="85" t="s">
        <v>5748</v>
      </c>
      <c r="H2694" s="22" t="s">
        <v>1395</v>
      </c>
      <c r="I2694" s="974">
        <v>12022</v>
      </c>
      <c r="J2694" s="158">
        <v>0</v>
      </c>
    </row>
    <row r="2695" spans="1:10" ht="77.25" x14ac:dyDescent="0.25">
      <c r="A2695" s="177"/>
      <c r="B2695" s="172"/>
      <c r="C2695" s="175"/>
      <c r="D2695" s="22" t="s">
        <v>1493</v>
      </c>
      <c r="E2695" s="12"/>
      <c r="F2695" s="12">
        <v>2022</v>
      </c>
      <c r="G2695" s="85" t="s">
        <v>5749</v>
      </c>
      <c r="H2695" s="22" t="s">
        <v>1395</v>
      </c>
      <c r="I2695" s="974">
        <v>12022</v>
      </c>
      <c r="J2695" s="158">
        <v>0</v>
      </c>
    </row>
    <row r="2696" spans="1:10" ht="77.25" x14ac:dyDescent="0.25">
      <c r="A2696" s="177"/>
      <c r="B2696" s="172"/>
      <c r="C2696" s="175"/>
      <c r="D2696" s="22" t="s">
        <v>1493</v>
      </c>
      <c r="E2696" s="12"/>
      <c r="F2696" s="12">
        <v>2022</v>
      </c>
      <c r="G2696" s="85" t="s">
        <v>5750</v>
      </c>
      <c r="H2696" s="22" t="s">
        <v>1395</v>
      </c>
      <c r="I2696" s="974">
        <v>12022</v>
      </c>
      <c r="J2696" s="158">
        <v>0</v>
      </c>
    </row>
    <row r="2697" spans="1:10" ht="77.25" x14ac:dyDescent="0.25">
      <c r="A2697" s="177"/>
      <c r="B2697" s="172"/>
      <c r="C2697" s="175"/>
      <c r="D2697" s="22" t="s">
        <v>1493</v>
      </c>
      <c r="E2697" s="12"/>
      <c r="F2697" s="12">
        <v>2022</v>
      </c>
      <c r="G2697" s="85" t="s">
        <v>5751</v>
      </c>
      <c r="H2697" s="22" t="s">
        <v>1395</v>
      </c>
      <c r="I2697" s="974">
        <v>12022</v>
      </c>
      <c r="J2697" s="152">
        <v>0</v>
      </c>
    </row>
    <row r="2698" spans="1:10" ht="77.25" x14ac:dyDescent="0.25">
      <c r="A2698" s="177"/>
      <c r="B2698" s="172"/>
      <c r="C2698" s="175"/>
      <c r="D2698" s="22" t="s">
        <v>1493</v>
      </c>
      <c r="E2698" s="12"/>
      <c r="F2698" s="12">
        <v>2022</v>
      </c>
      <c r="G2698" s="85" t="s">
        <v>5752</v>
      </c>
      <c r="H2698" s="22" t="s">
        <v>1395</v>
      </c>
      <c r="I2698" s="974">
        <v>12022</v>
      </c>
      <c r="J2698" s="152">
        <v>0</v>
      </c>
    </row>
    <row r="2699" spans="1:10" ht="77.25" x14ac:dyDescent="0.25">
      <c r="A2699" s="177"/>
      <c r="B2699" s="172"/>
      <c r="C2699" s="175"/>
      <c r="D2699" s="22" t="s">
        <v>1497</v>
      </c>
      <c r="E2699" s="12"/>
      <c r="F2699" s="12">
        <v>2022</v>
      </c>
      <c r="G2699" s="167" t="s">
        <v>5755</v>
      </c>
      <c r="H2699" s="22" t="s">
        <v>1395</v>
      </c>
      <c r="I2699" s="446">
        <v>10134</v>
      </c>
      <c r="J2699" s="8">
        <v>0</v>
      </c>
    </row>
    <row r="2700" spans="1:10" ht="77.25" x14ac:dyDescent="0.25">
      <c r="A2700" s="177"/>
      <c r="B2700" s="172"/>
      <c r="C2700" s="175"/>
      <c r="D2700" s="22" t="s">
        <v>1497</v>
      </c>
      <c r="E2700" s="12"/>
      <c r="F2700" s="12">
        <v>2022</v>
      </c>
      <c r="G2700" s="167" t="s">
        <v>5756</v>
      </c>
      <c r="H2700" s="22" t="s">
        <v>1395</v>
      </c>
      <c r="I2700" s="446">
        <v>10134</v>
      </c>
      <c r="J2700" s="8">
        <v>0</v>
      </c>
    </row>
    <row r="2701" spans="1:10" ht="77.25" x14ac:dyDescent="0.25">
      <c r="A2701" s="177"/>
      <c r="B2701" s="172"/>
      <c r="C2701" s="175"/>
      <c r="D2701" s="27" t="s">
        <v>1493</v>
      </c>
      <c r="E2701" s="12"/>
      <c r="F2701" s="12">
        <v>2022</v>
      </c>
      <c r="G2701" s="167" t="s">
        <v>5761</v>
      </c>
      <c r="H2701" s="22" t="s">
        <v>1395</v>
      </c>
      <c r="I2701" s="446">
        <v>10155</v>
      </c>
      <c r="J2701" s="8">
        <v>0</v>
      </c>
    </row>
    <row r="2702" spans="1:10" ht="77.25" x14ac:dyDescent="0.25">
      <c r="A2702" s="177"/>
      <c r="B2702" s="172"/>
      <c r="C2702" s="175"/>
      <c r="D2702" s="27" t="s">
        <v>1493</v>
      </c>
      <c r="E2702" s="12"/>
      <c r="F2702" s="12">
        <v>2022</v>
      </c>
      <c r="G2702" s="167" t="s">
        <v>5762</v>
      </c>
      <c r="H2702" s="22" t="s">
        <v>1395</v>
      </c>
      <c r="I2702" s="446">
        <v>10155</v>
      </c>
      <c r="J2702" s="8">
        <v>0</v>
      </c>
    </row>
    <row r="2703" spans="1:10" ht="77.25" x14ac:dyDescent="0.25">
      <c r="A2703" s="177"/>
      <c r="B2703" s="172"/>
      <c r="C2703" s="175"/>
      <c r="D2703" s="27" t="s">
        <v>1493</v>
      </c>
      <c r="E2703" s="12"/>
      <c r="F2703" s="12">
        <v>2022</v>
      </c>
      <c r="G2703" s="167" t="s">
        <v>5763</v>
      </c>
      <c r="H2703" s="22" t="s">
        <v>1395</v>
      </c>
      <c r="I2703" s="446">
        <v>10155</v>
      </c>
      <c r="J2703" s="8">
        <v>0</v>
      </c>
    </row>
    <row r="2704" spans="1:10" ht="77.25" x14ac:dyDescent="0.25">
      <c r="A2704" s="177"/>
      <c r="B2704" s="172"/>
      <c r="C2704" s="175"/>
      <c r="D2704" s="27" t="s">
        <v>1493</v>
      </c>
      <c r="E2704" s="12"/>
      <c r="F2704" s="5">
        <v>2022</v>
      </c>
      <c r="G2704" s="85" t="s">
        <v>5770</v>
      </c>
      <c r="H2704" s="22" t="s">
        <v>1395</v>
      </c>
      <c r="I2704" s="446">
        <v>10155</v>
      </c>
      <c r="J2704" s="8">
        <v>0</v>
      </c>
    </row>
    <row r="2705" spans="1:10" ht="77.25" x14ac:dyDescent="0.25">
      <c r="A2705" s="177"/>
      <c r="B2705" s="172"/>
      <c r="C2705" s="175"/>
      <c r="D2705" s="27" t="s">
        <v>1493</v>
      </c>
      <c r="E2705" s="12"/>
      <c r="F2705" s="5">
        <v>2022</v>
      </c>
      <c r="G2705" s="85" t="s">
        <v>5771</v>
      </c>
      <c r="H2705" s="22" t="s">
        <v>1395</v>
      </c>
      <c r="I2705" s="446">
        <v>10155</v>
      </c>
      <c r="J2705" s="8">
        <v>0</v>
      </c>
    </row>
    <row r="2706" spans="1:10" ht="77.25" x14ac:dyDescent="0.25">
      <c r="A2706" s="177"/>
      <c r="B2706" s="172"/>
      <c r="C2706" s="175"/>
      <c r="D2706" s="27" t="s">
        <v>1493</v>
      </c>
      <c r="E2706" s="12"/>
      <c r="F2706" s="5">
        <v>2022</v>
      </c>
      <c r="G2706" s="85" t="s">
        <v>5769</v>
      </c>
      <c r="H2706" s="22" t="s">
        <v>1395</v>
      </c>
      <c r="I2706" s="446">
        <v>10155</v>
      </c>
      <c r="J2706" s="8">
        <v>0</v>
      </c>
    </row>
    <row r="2707" spans="1:10" ht="77.25" x14ac:dyDescent="0.25">
      <c r="A2707" s="177"/>
      <c r="B2707" s="172"/>
      <c r="C2707" s="175"/>
      <c r="D2707" s="16" t="s">
        <v>1498</v>
      </c>
      <c r="E2707" s="12"/>
      <c r="F2707" s="12">
        <v>2019</v>
      </c>
      <c r="G2707" s="85" t="s">
        <v>5789</v>
      </c>
      <c r="H2707" s="22" t="s">
        <v>1395</v>
      </c>
      <c r="I2707" s="446">
        <v>40000</v>
      </c>
      <c r="J2707" s="8">
        <v>0</v>
      </c>
    </row>
    <row r="2708" spans="1:10" ht="77.25" x14ac:dyDescent="0.25">
      <c r="A2708" s="177"/>
      <c r="B2708" s="172"/>
      <c r="C2708" s="175"/>
      <c r="D2708" s="16" t="s">
        <v>1499</v>
      </c>
      <c r="E2708" s="12"/>
      <c r="F2708" s="12">
        <v>2019</v>
      </c>
      <c r="G2708" s="85" t="s">
        <v>5788</v>
      </c>
      <c r="H2708" s="22" t="s">
        <v>1395</v>
      </c>
      <c r="I2708" s="446">
        <v>12000</v>
      </c>
      <c r="J2708" s="8">
        <v>0</v>
      </c>
    </row>
    <row r="2709" spans="1:10" ht="77.25" x14ac:dyDescent="0.25">
      <c r="A2709" s="177"/>
      <c r="B2709" s="172"/>
      <c r="C2709" s="175"/>
      <c r="D2709" s="16" t="s">
        <v>1500</v>
      </c>
      <c r="E2709" s="12"/>
      <c r="F2709" s="12">
        <v>2021</v>
      </c>
      <c r="G2709" s="85" t="s">
        <v>5727</v>
      </c>
      <c r="H2709" s="22" t="s">
        <v>1395</v>
      </c>
      <c r="I2709" s="446">
        <v>11870.37</v>
      </c>
      <c r="J2709" s="8">
        <v>0</v>
      </c>
    </row>
    <row r="2710" spans="1:10" ht="77.25" x14ac:dyDescent="0.25">
      <c r="A2710" s="177"/>
      <c r="B2710" s="172"/>
      <c r="C2710" s="175"/>
      <c r="D2710" s="16" t="s">
        <v>1501</v>
      </c>
      <c r="E2710" s="12"/>
      <c r="F2710" s="12">
        <v>2021</v>
      </c>
      <c r="G2710" s="85" t="s">
        <v>5724</v>
      </c>
      <c r="H2710" s="22" t="s">
        <v>1395</v>
      </c>
      <c r="I2710" s="446">
        <v>11122</v>
      </c>
      <c r="J2710" s="8">
        <v>0</v>
      </c>
    </row>
    <row r="2711" spans="1:10" ht="77.25" x14ac:dyDescent="0.25">
      <c r="A2711" s="177"/>
      <c r="B2711" s="172"/>
      <c r="C2711" s="175"/>
      <c r="D2711" s="16" t="s">
        <v>1502</v>
      </c>
      <c r="E2711" s="12"/>
      <c r="F2711" s="12">
        <v>2021</v>
      </c>
      <c r="G2711" s="85" t="s">
        <v>5736</v>
      </c>
      <c r="H2711" s="22" t="s">
        <v>1395</v>
      </c>
      <c r="I2711" s="974">
        <v>18977</v>
      </c>
      <c r="J2711" s="8">
        <v>0</v>
      </c>
    </row>
    <row r="2712" spans="1:10" ht="77.25" x14ac:dyDescent="0.25">
      <c r="A2712" s="177"/>
      <c r="B2712" s="172"/>
      <c r="C2712" s="175"/>
      <c r="D2712" s="16" t="s">
        <v>210</v>
      </c>
      <c r="E2712" s="12"/>
      <c r="F2712" s="12">
        <v>2021</v>
      </c>
      <c r="G2712" s="85" t="s">
        <v>5725</v>
      </c>
      <c r="H2712" s="22" t="s">
        <v>1395</v>
      </c>
      <c r="I2712" s="974">
        <v>15578</v>
      </c>
      <c r="J2712" s="8">
        <v>0</v>
      </c>
    </row>
    <row r="2713" spans="1:10" ht="77.25" x14ac:dyDescent="0.25">
      <c r="A2713" s="177"/>
      <c r="B2713" s="172"/>
      <c r="C2713" s="175"/>
      <c r="D2713" s="16" t="s">
        <v>210</v>
      </c>
      <c r="E2713" s="12"/>
      <c r="F2713" s="12">
        <v>2021</v>
      </c>
      <c r="G2713" s="85" t="s">
        <v>5726</v>
      </c>
      <c r="H2713" s="22" t="s">
        <v>1395</v>
      </c>
      <c r="I2713" s="974">
        <v>15578</v>
      </c>
      <c r="J2713" s="8">
        <v>0</v>
      </c>
    </row>
    <row r="2714" spans="1:10" ht="77.25" x14ac:dyDescent="0.25">
      <c r="A2714" s="177"/>
      <c r="B2714" s="172"/>
      <c r="C2714" s="175"/>
      <c r="D2714" s="16" t="s">
        <v>1503</v>
      </c>
      <c r="E2714" s="12"/>
      <c r="F2714" s="12">
        <v>2019</v>
      </c>
      <c r="G2714" s="85" t="s">
        <v>5783</v>
      </c>
      <c r="H2714" s="22" t="s">
        <v>1395</v>
      </c>
      <c r="I2714" s="1258">
        <v>13055</v>
      </c>
      <c r="J2714" s="21">
        <v>0</v>
      </c>
    </row>
    <row r="2715" spans="1:10" ht="77.25" x14ac:dyDescent="0.25">
      <c r="A2715" s="123"/>
      <c r="B2715" s="72"/>
      <c r="C2715" s="16"/>
      <c r="D2715" s="109" t="s">
        <v>1504</v>
      </c>
      <c r="E2715" s="16"/>
      <c r="F2715" s="12">
        <v>2019</v>
      </c>
      <c r="G2715" s="85" t="s">
        <v>5784</v>
      </c>
      <c r="H2715" s="22" t="s">
        <v>1395</v>
      </c>
      <c r="I2715" s="594">
        <v>21499</v>
      </c>
      <c r="J2715" s="21">
        <v>0</v>
      </c>
    </row>
    <row r="2716" spans="1:10" ht="77.25" x14ac:dyDescent="0.25">
      <c r="A2716" s="123"/>
      <c r="B2716" s="172"/>
      <c r="C2716" s="16"/>
      <c r="D2716" s="174" t="s">
        <v>1505</v>
      </c>
      <c r="E2716" s="12"/>
      <c r="F2716" s="12">
        <v>2008</v>
      </c>
      <c r="G2716" s="85" t="s">
        <v>5735</v>
      </c>
      <c r="H2716" s="22" t="s">
        <v>1395</v>
      </c>
      <c r="I2716" s="446">
        <v>16320</v>
      </c>
      <c r="J2716" s="21">
        <v>0</v>
      </c>
    </row>
    <row r="2717" spans="1:10" ht="76.5" x14ac:dyDescent="0.25">
      <c r="A2717" s="123"/>
      <c r="B2717" s="172"/>
      <c r="C2717" s="16"/>
      <c r="D2717" s="95" t="s">
        <v>1506</v>
      </c>
      <c r="E2717" s="12"/>
      <c r="F2717" s="100">
        <v>2011</v>
      </c>
      <c r="G2717" s="221" t="s">
        <v>5734</v>
      </c>
      <c r="H2717" s="27" t="s">
        <v>1395</v>
      </c>
      <c r="I2717" s="889">
        <v>13900</v>
      </c>
      <c r="J2717" s="21">
        <v>0</v>
      </c>
    </row>
    <row r="2718" spans="1:10" ht="77.25" x14ac:dyDescent="0.25">
      <c r="A2718" s="123"/>
      <c r="B2718" s="172"/>
      <c r="C2718" s="16"/>
      <c r="D2718" s="16" t="s">
        <v>1507</v>
      </c>
      <c r="E2718" s="12"/>
      <c r="F2718" s="12">
        <v>2012</v>
      </c>
      <c r="G2718" s="85" t="s">
        <v>5732</v>
      </c>
      <c r="H2718" s="22" t="s">
        <v>1395</v>
      </c>
      <c r="I2718" s="974">
        <v>16732.5</v>
      </c>
      <c r="J2718" s="21">
        <v>0</v>
      </c>
    </row>
    <row r="2719" spans="1:10" ht="77.25" x14ac:dyDescent="0.25">
      <c r="A2719" s="123"/>
      <c r="B2719" s="172"/>
      <c r="C2719" s="16"/>
      <c r="D2719" s="16" t="s">
        <v>1507</v>
      </c>
      <c r="E2719" s="12"/>
      <c r="F2719" s="12">
        <v>2012</v>
      </c>
      <c r="G2719" s="85" t="s">
        <v>5733</v>
      </c>
      <c r="H2719" s="22" t="s">
        <v>1395</v>
      </c>
      <c r="I2719" s="974">
        <v>16732.5</v>
      </c>
      <c r="J2719" s="21">
        <v>0</v>
      </c>
    </row>
    <row r="2720" spans="1:10" ht="77.25" x14ac:dyDescent="0.25">
      <c r="A2720" s="123"/>
      <c r="B2720" s="172"/>
      <c r="C2720" s="16"/>
      <c r="D2720" s="16" t="s">
        <v>1508</v>
      </c>
      <c r="E2720" s="12"/>
      <c r="F2720" s="12">
        <v>2014</v>
      </c>
      <c r="G2720" s="85" t="s">
        <v>5730</v>
      </c>
      <c r="H2720" s="22" t="s">
        <v>1395</v>
      </c>
      <c r="I2720" s="974">
        <v>12105</v>
      </c>
      <c r="J2720" s="21">
        <v>0</v>
      </c>
    </row>
    <row r="2721" spans="1:10" ht="77.25" x14ac:dyDescent="0.25">
      <c r="A2721" s="123"/>
      <c r="B2721" s="172"/>
      <c r="C2721" s="16"/>
      <c r="D2721" s="16" t="s">
        <v>1508</v>
      </c>
      <c r="E2721" s="12"/>
      <c r="F2721" s="12">
        <v>2014</v>
      </c>
      <c r="G2721" s="85" t="s">
        <v>5729</v>
      </c>
      <c r="H2721" s="22" t="s">
        <v>1395</v>
      </c>
      <c r="I2721" s="974">
        <v>12105</v>
      </c>
      <c r="J2721" s="21">
        <v>0</v>
      </c>
    </row>
    <row r="2722" spans="1:10" ht="77.25" x14ac:dyDescent="0.25">
      <c r="A2722" s="123"/>
      <c r="B2722" s="172"/>
      <c r="C2722" s="16"/>
      <c r="D2722" s="16" t="s">
        <v>1500</v>
      </c>
      <c r="E2722" s="12"/>
      <c r="F2722" s="12">
        <v>2014</v>
      </c>
      <c r="G2722" s="85" t="s">
        <v>5731</v>
      </c>
      <c r="H2722" s="22" t="s">
        <v>1395</v>
      </c>
      <c r="I2722" s="974">
        <v>10179</v>
      </c>
      <c r="J2722" s="21">
        <v>0</v>
      </c>
    </row>
    <row r="2723" spans="1:10" ht="77.25" x14ac:dyDescent="0.25">
      <c r="A2723" s="123"/>
      <c r="B2723" s="172"/>
      <c r="C2723" s="16"/>
      <c r="D2723" s="16" t="s">
        <v>1509</v>
      </c>
      <c r="E2723" s="12"/>
      <c r="F2723" s="12">
        <v>2014</v>
      </c>
      <c r="G2723" s="85" t="s">
        <v>5728</v>
      </c>
      <c r="H2723" s="22" t="s">
        <v>1395</v>
      </c>
      <c r="I2723" s="974">
        <v>14310</v>
      </c>
      <c r="J2723" s="21">
        <v>0</v>
      </c>
    </row>
    <row r="2724" spans="1:10" ht="77.25" x14ac:dyDescent="0.25">
      <c r="A2724" s="123"/>
      <c r="B2724" s="172"/>
      <c r="C2724" s="16"/>
      <c r="D2724" s="16" t="s">
        <v>270</v>
      </c>
      <c r="E2724" s="12"/>
      <c r="F2724" s="12">
        <v>2015</v>
      </c>
      <c r="G2724" s="85" t="s">
        <v>5778</v>
      </c>
      <c r="H2724" s="22" t="s">
        <v>1395</v>
      </c>
      <c r="I2724" s="974">
        <v>16750</v>
      </c>
      <c r="J2724" s="21">
        <v>0</v>
      </c>
    </row>
    <row r="2725" spans="1:10" ht="77.25" x14ac:dyDescent="0.25">
      <c r="A2725" s="123"/>
      <c r="B2725" s="10"/>
      <c r="C2725" s="16"/>
      <c r="D2725" s="42" t="s">
        <v>852</v>
      </c>
      <c r="E2725" s="12"/>
      <c r="F2725" s="12">
        <v>2016</v>
      </c>
      <c r="G2725" s="85" t="s">
        <v>5775</v>
      </c>
      <c r="H2725" s="22" t="s">
        <v>1395</v>
      </c>
      <c r="I2725" s="974">
        <v>12499</v>
      </c>
      <c r="J2725" s="8">
        <v>0</v>
      </c>
    </row>
    <row r="2726" spans="1:10" ht="77.25" x14ac:dyDescent="0.25">
      <c r="A2726" s="123"/>
      <c r="B2726" s="10" t="s">
        <v>1510</v>
      </c>
      <c r="C2726" s="16"/>
      <c r="D2726" s="42" t="s">
        <v>1511</v>
      </c>
      <c r="E2726" s="12"/>
      <c r="F2726" s="12">
        <v>2017</v>
      </c>
      <c r="G2726" s="221" t="s">
        <v>1510</v>
      </c>
      <c r="H2726" s="22" t="s">
        <v>1395</v>
      </c>
      <c r="I2726" s="974">
        <v>10499</v>
      </c>
      <c r="J2726" s="8">
        <v>0</v>
      </c>
    </row>
    <row r="2727" spans="1:10" ht="77.25" x14ac:dyDescent="0.25">
      <c r="A2727" s="123"/>
      <c r="B2727" s="176"/>
      <c r="C2727" s="16"/>
      <c r="D2727" s="22" t="s">
        <v>1508</v>
      </c>
      <c r="E2727" s="12"/>
      <c r="F2727" s="100">
        <v>2017</v>
      </c>
      <c r="G2727" s="221" t="s">
        <v>5773</v>
      </c>
      <c r="H2727" s="22" t="s">
        <v>1395</v>
      </c>
      <c r="I2727" s="1171">
        <v>18134</v>
      </c>
      <c r="J2727" s="142">
        <v>0</v>
      </c>
    </row>
    <row r="2728" spans="1:10" ht="77.25" x14ac:dyDescent="0.25">
      <c r="A2728" s="123"/>
      <c r="B2728" s="176"/>
      <c r="C2728" s="16"/>
      <c r="D2728" s="22" t="s">
        <v>1508</v>
      </c>
      <c r="E2728" s="12"/>
      <c r="F2728" s="100">
        <v>2017</v>
      </c>
      <c r="G2728" s="221" t="s">
        <v>5774</v>
      </c>
      <c r="H2728" s="22" t="s">
        <v>1395</v>
      </c>
      <c r="I2728" s="1171">
        <v>15292</v>
      </c>
      <c r="J2728" s="142">
        <v>0</v>
      </c>
    </row>
    <row r="2729" spans="1:10" ht="77.25" x14ac:dyDescent="0.25">
      <c r="A2729" s="123"/>
      <c r="B2729" s="176"/>
      <c r="C2729" s="16"/>
      <c r="D2729" s="22" t="s">
        <v>1512</v>
      </c>
      <c r="E2729" s="12"/>
      <c r="F2729" s="100">
        <v>2017</v>
      </c>
      <c r="G2729" s="221" t="s">
        <v>5785</v>
      </c>
      <c r="H2729" s="22" t="s">
        <v>1395</v>
      </c>
      <c r="I2729" s="1171">
        <v>11840</v>
      </c>
      <c r="J2729" s="21">
        <v>0</v>
      </c>
    </row>
    <row r="2730" spans="1:10" ht="77.25" x14ac:dyDescent="0.25">
      <c r="A2730" s="123"/>
      <c r="B2730" s="176"/>
      <c r="C2730" s="16"/>
      <c r="D2730" s="22" t="s">
        <v>1513</v>
      </c>
      <c r="E2730" s="12"/>
      <c r="F2730" s="100">
        <v>2017</v>
      </c>
      <c r="G2730" s="221" t="s">
        <v>5780</v>
      </c>
      <c r="H2730" s="22" t="s">
        <v>1395</v>
      </c>
      <c r="I2730" s="1171">
        <v>23597</v>
      </c>
      <c r="J2730" s="21">
        <v>0</v>
      </c>
    </row>
    <row r="2731" spans="1:10" ht="77.25" x14ac:dyDescent="0.25">
      <c r="A2731" s="123"/>
      <c r="B2731" s="176"/>
      <c r="C2731" s="16"/>
      <c r="D2731" s="27" t="s">
        <v>1514</v>
      </c>
      <c r="E2731" s="12"/>
      <c r="F2731" s="100">
        <v>2018</v>
      </c>
      <c r="G2731" s="221" t="s">
        <v>5786</v>
      </c>
      <c r="H2731" s="22" t="s">
        <v>1395</v>
      </c>
      <c r="I2731" s="1171">
        <v>29387</v>
      </c>
      <c r="J2731" s="21">
        <v>0</v>
      </c>
    </row>
    <row r="2732" spans="1:10" ht="77.25" x14ac:dyDescent="0.25">
      <c r="A2732" s="123"/>
      <c r="B2732" s="176"/>
      <c r="C2732" s="16"/>
      <c r="D2732" s="27" t="s">
        <v>1515</v>
      </c>
      <c r="E2732" s="12"/>
      <c r="F2732" s="100">
        <v>2018</v>
      </c>
      <c r="G2732" s="221" t="s">
        <v>5787</v>
      </c>
      <c r="H2732" s="22" t="s">
        <v>1395</v>
      </c>
      <c r="I2732" s="1171">
        <v>14850</v>
      </c>
      <c r="J2732" s="21">
        <v>0</v>
      </c>
    </row>
    <row r="2733" spans="1:10" ht="77.25" x14ac:dyDescent="0.25">
      <c r="A2733" s="123"/>
      <c r="B2733" s="176"/>
      <c r="C2733" s="16"/>
      <c r="D2733" s="27" t="s">
        <v>1516</v>
      </c>
      <c r="E2733" s="12"/>
      <c r="F2733" s="100">
        <v>2018</v>
      </c>
      <c r="G2733" s="221" t="s">
        <v>5779</v>
      </c>
      <c r="H2733" s="22" t="s">
        <v>1395</v>
      </c>
      <c r="I2733" s="1171">
        <v>13802.88</v>
      </c>
      <c r="J2733" s="21">
        <v>0</v>
      </c>
    </row>
    <row r="2734" spans="1:10" ht="77.25" x14ac:dyDescent="0.25">
      <c r="A2734" s="123"/>
      <c r="B2734" s="176"/>
      <c r="C2734" s="16"/>
      <c r="D2734" s="27" t="s">
        <v>1517</v>
      </c>
      <c r="E2734" s="12"/>
      <c r="F2734" s="100">
        <v>2018</v>
      </c>
      <c r="G2734" s="221" t="s">
        <v>5781</v>
      </c>
      <c r="H2734" s="22" t="s">
        <v>1395</v>
      </c>
      <c r="I2734" s="1171">
        <v>68954.080000000002</v>
      </c>
      <c r="J2734" s="21">
        <v>0</v>
      </c>
    </row>
    <row r="2735" spans="1:10" ht="77.25" x14ac:dyDescent="0.25">
      <c r="A2735" s="123"/>
      <c r="B2735" s="176"/>
      <c r="C2735" s="16"/>
      <c r="D2735" s="27" t="s">
        <v>1518</v>
      </c>
      <c r="E2735" s="12"/>
      <c r="F2735" s="100">
        <v>2018</v>
      </c>
      <c r="G2735" s="221" t="s">
        <v>5782</v>
      </c>
      <c r="H2735" s="22" t="s">
        <v>1395</v>
      </c>
      <c r="I2735" s="1171">
        <v>11620.91</v>
      </c>
      <c r="J2735" s="21">
        <v>0</v>
      </c>
    </row>
    <row r="2736" spans="1:10" x14ac:dyDescent="0.25">
      <c r="A2736" s="123"/>
      <c r="B2736" s="10" t="s">
        <v>840</v>
      </c>
      <c r="C2736" s="175"/>
      <c r="D2736" s="16"/>
      <c r="E2736" s="12"/>
      <c r="F2736" s="12"/>
      <c r="G2736" s="871"/>
      <c r="H2736" s="164"/>
      <c r="I2736" s="25">
        <f>SUM(I2715:I2735)</f>
        <v>381108.87</v>
      </c>
      <c r="J2736" s="78">
        <f>SUM(J2716:J2735)</f>
        <v>0</v>
      </c>
    </row>
    <row r="2737" spans="1:10" x14ac:dyDescent="0.25">
      <c r="A2737" s="123"/>
      <c r="B2737" s="10"/>
      <c r="C2737" s="16"/>
      <c r="D2737" s="16"/>
      <c r="E2737" s="12"/>
      <c r="F2737" s="12"/>
      <c r="G2737" s="2"/>
      <c r="H2737" s="178"/>
      <c r="I2737" s="14"/>
      <c r="J2737" s="16"/>
    </row>
    <row r="2738" spans="1:10" x14ac:dyDescent="0.25">
      <c r="A2738" s="179"/>
      <c r="B2738" s="72"/>
      <c r="C2738" s="16" t="s">
        <v>566</v>
      </c>
      <c r="D2738" s="16"/>
      <c r="E2738" s="16"/>
      <c r="F2738" s="16"/>
      <c r="G2738" s="178"/>
      <c r="H2738" s="178"/>
      <c r="I2738" s="16"/>
      <c r="J2738" s="16"/>
    </row>
    <row r="2739" spans="1:10" ht="77.25" x14ac:dyDescent="0.25">
      <c r="A2739" s="179"/>
      <c r="B2739" s="72"/>
      <c r="C2739" s="16"/>
      <c r="D2739" s="96" t="s">
        <v>1519</v>
      </c>
      <c r="E2739" s="5"/>
      <c r="F2739" s="5">
        <v>2020</v>
      </c>
      <c r="G2739" s="850"/>
      <c r="H2739" s="22" t="s">
        <v>1395</v>
      </c>
      <c r="I2739" s="586">
        <v>1195200</v>
      </c>
      <c r="J2739" s="948">
        <v>199200</v>
      </c>
    </row>
    <row r="2740" spans="1:10" ht="77.25" x14ac:dyDescent="0.25">
      <c r="A2740" s="123"/>
      <c r="B2740" s="10"/>
      <c r="C2740" s="16"/>
      <c r="D2740" s="89" t="s">
        <v>3139</v>
      </c>
      <c r="E2740" s="12"/>
      <c r="F2740" s="12">
        <v>2018</v>
      </c>
      <c r="G2740" s="12"/>
      <c r="H2740" s="22" t="s">
        <v>1395</v>
      </c>
      <c r="I2740" s="586">
        <v>709178</v>
      </c>
      <c r="J2740" s="948">
        <v>0</v>
      </c>
    </row>
    <row r="2741" spans="1:10" ht="77.25" x14ac:dyDescent="0.25">
      <c r="A2741" s="123">
        <v>2438</v>
      </c>
      <c r="B2741" s="180"/>
      <c r="C2741" s="16"/>
      <c r="D2741" s="181" t="s">
        <v>1521</v>
      </c>
      <c r="E2741" s="12"/>
      <c r="F2741" s="12"/>
      <c r="G2741" s="12"/>
      <c r="H2741" s="22" t="s">
        <v>1395</v>
      </c>
      <c r="I2741" s="586">
        <v>1568655.8</v>
      </c>
      <c r="J2741" s="948">
        <v>0</v>
      </c>
    </row>
    <row r="2742" spans="1:10" ht="77.25" x14ac:dyDescent="0.25">
      <c r="A2742" s="123"/>
      <c r="B2742" s="72"/>
      <c r="C2742" s="16"/>
      <c r="D2742" s="109" t="s">
        <v>1522</v>
      </c>
      <c r="E2742" s="16"/>
      <c r="F2742" s="12">
        <v>2017</v>
      </c>
      <c r="G2742" s="12"/>
      <c r="H2742" s="22" t="s">
        <v>1395</v>
      </c>
      <c r="I2742" s="1257">
        <v>1300000</v>
      </c>
      <c r="J2742" s="949">
        <v>0</v>
      </c>
    </row>
    <row r="2743" spans="1:10" ht="77.25" x14ac:dyDescent="0.25">
      <c r="A2743" s="123"/>
      <c r="B2743" s="72"/>
      <c r="C2743" s="16"/>
      <c r="D2743" s="109" t="s">
        <v>1520</v>
      </c>
      <c r="E2743" s="16"/>
      <c r="F2743" s="12">
        <v>2018</v>
      </c>
      <c r="G2743" s="12"/>
      <c r="H2743" s="22" t="s">
        <v>1395</v>
      </c>
      <c r="I2743" s="1257">
        <v>697590</v>
      </c>
      <c r="J2743" s="949">
        <v>0</v>
      </c>
    </row>
    <row r="2744" spans="1:10" ht="77.25" x14ac:dyDescent="0.25">
      <c r="A2744" s="123"/>
      <c r="B2744" s="72"/>
      <c r="C2744" s="16"/>
      <c r="D2744" s="109" t="s">
        <v>3191</v>
      </c>
      <c r="E2744" s="16"/>
      <c r="F2744" s="12">
        <v>2023</v>
      </c>
      <c r="G2744" s="12"/>
      <c r="H2744" s="22" t="s">
        <v>1395</v>
      </c>
      <c r="I2744" s="1257">
        <v>1500000</v>
      </c>
      <c r="J2744" s="949">
        <v>1175000</v>
      </c>
    </row>
    <row r="2745" spans="1:10" ht="77.25" x14ac:dyDescent="0.25">
      <c r="A2745" s="123"/>
      <c r="B2745" s="72"/>
      <c r="C2745" s="16"/>
      <c r="D2745" s="109" t="s">
        <v>3191</v>
      </c>
      <c r="E2745" s="16"/>
      <c r="F2745" s="12">
        <v>2023</v>
      </c>
      <c r="G2745" s="12"/>
      <c r="H2745" s="22" t="s">
        <v>1395</v>
      </c>
      <c r="I2745" s="1257">
        <v>1499000</v>
      </c>
      <c r="J2745" s="949">
        <v>1274150.03</v>
      </c>
    </row>
    <row r="2746" spans="1:10" x14ac:dyDescent="0.25">
      <c r="A2746" s="123"/>
      <c r="B2746" s="10" t="s">
        <v>840</v>
      </c>
      <c r="C2746" s="16"/>
      <c r="D2746" s="16"/>
      <c r="E2746" s="12"/>
      <c r="F2746" s="12"/>
      <c r="G2746" s="12"/>
      <c r="H2746" s="16"/>
      <c r="I2746" s="25">
        <f>SUM(I2739:I2745)</f>
        <v>8469623.8000000007</v>
      </c>
      <c r="J2746" s="78">
        <f>SUM(J2739:J2745)</f>
        <v>2648350.0300000003</v>
      </c>
    </row>
    <row r="2747" spans="1:10" x14ac:dyDescent="0.25">
      <c r="A2747" s="123"/>
      <c r="B2747" s="77" t="s">
        <v>1523</v>
      </c>
      <c r="C2747" s="16"/>
      <c r="D2747" s="11"/>
      <c r="E2747" s="78"/>
      <c r="F2747" s="78"/>
      <c r="G2747" s="874"/>
      <c r="H2747" s="164"/>
      <c r="I2747" s="25"/>
      <c r="J2747" s="78"/>
    </row>
    <row r="2748" spans="1:10" x14ac:dyDescent="0.25">
      <c r="A2748" s="123"/>
      <c r="B2748" s="16"/>
      <c r="C2748" s="16"/>
      <c r="D2748" s="16"/>
      <c r="E2748" s="16"/>
      <c r="F2748" s="16"/>
      <c r="G2748" s="178"/>
      <c r="H2748" s="178"/>
      <c r="I2748" s="14"/>
      <c r="J2748" s="16"/>
    </row>
    <row r="2749" spans="1:10" x14ac:dyDescent="0.25">
      <c r="A2749" s="123"/>
      <c r="B2749" s="72"/>
      <c r="C2749" s="11" t="s">
        <v>1524</v>
      </c>
      <c r="D2749" s="16"/>
      <c r="E2749" s="14"/>
      <c r="F2749" s="14"/>
      <c r="G2749" s="13"/>
      <c r="H2749" s="178"/>
      <c r="I2749" s="14"/>
      <c r="J2749" s="16"/>
    </row>
    <row r="2750" spans="1:10" x14ac:dyDescent="0.25">
      <c r="A2750" s="179"/>
      <c r="B2750" s="10"/>
      <c r="C2750" s="11" t="s">
        <v>1525</v>
      </c>
      <c r="D2750" s="16"/>
      <c r="E2750" s="16"/>
      <c r="F2750" s="16"/>
      <c r="G2750" s="178"/>
      <c r="H2750" s="178"/>
      <c r="I2750" s="16"/>
      <c r="J2750" s="16"/>
    </row>
    <row r="2751" spans="1:10" ht="51.75" x14ac:dyDescent="0.25">
      <c r="A2751" s="179"/>
      <c r="B2751" s="10"/>
      <c r="C2751" s="11"/>
      <c r="D2751" s="22" t="s">
        <v>5985</v>
      </c>
      <c r="E2751" s="990"/>
      <c r="F2751" s="12">
        <v>2024</v>
      </c>
      <c r="G2751" s="1001" t="s">
        <v>5986</v>
      </c>
      <c r="H2751" s="22" t="s">
        <v>1524</v>
      </c>
      <c r="I2751" s="585">
        <v>32500</v>
      </c>
      <c r="J2751" s="14">
        <v>32500</v>
      </c>
    </row>
    <row r="2752" spans="1:10" ht="51.75" x14ac:dyDescent="0.25">
      <c r="A2752" s="179"/>
      <c r="B2752" s="10"/>
      <c r="C2752" s="11"/>
      <c r="D2752" s="22" t="s">
        <v>7218</v>
      </c>
      <c r="E2752" s="1245"/>
      <c r="F2752" s="12">
        <v>2024</v>
      </c>
      <c r="G2752" s="1001"/>
      <c r="H2752" s="22" t="s">
        <v>1524</v>
      </c>
      <c r="I2752" s="585">
        <v>13580</v>
      </c>
      <c r="J2752" s="14">
        <v>13580</v>
      </c>
    </row>
    <row r="2753" spans="1:10" ht="51.75" x14ac:dyDescent="0.25">
      <c r="A2753" s="179"/>
      <c r="B2753" s="10"/>
      <c r="C2753" s="11"/>
      <c r="D2753" s="22" t="s">
        <v>5987</v>
      </c>
      <c r="E2753" s="990"/>
      <c r="F2753" s="12">
        <v>2024</v>
      </c>
      <c r="G2753" s="1001" t="s">
        <v>5988</v>
      </c>
      <c r="H2753" s="22" t="s">
        <v>1524</v>
      </c>
      <c r="I2753" s="585">
        <v>17699</v>
      </c>
      <c r="J2753" s="14">
        <v>17699</v>
      </c>
    </row>
    <row r="2754" spans="1:10" ht="51.75" x14ac:dyDescent="0.25">
      <c r="A2754" s="179"/>
      <c r="B2754" s="10"/>
      <c r="C2754" s="11"/>
      <c r="D2754" s="22" t="s">
        <v>7217</v>
      </c>
      <c r="E2754" s="990"/>
      <c r="F2754" s="12">
        <v>2024</v>
      </c>
      <c r="G2754" s="1001" t="s">
        <v>5989</v>
      </c>
      <c r="H2754" s="22" t="s">
        <v>1524</v>
      </c>
      <c r="I2754" s="585">
        <v>15000</v>
      </c>
      <c r="J2754" s="14">
        <v>15000</v>
      </c>
    </row>
    <row r="2755" spans="1:10" ht="51.75" x14ac:dyDescent="0.25">
      <c r="A2755" s="179"/>
      <c r="B2755" s="10"/>
      <c r="C2755" s="156"/>
      <c r="D2755" s="95" t="s">
        <v>2087</v>
      </c>
      <c r="E2755" s="156"/>
      <c r="F2755" s="5"/>
      <c r="G2755" s="850">
        <v>108000638</v>
      </c>
      <c r="H2755" s="22" t="s">
        <v>1524</v>
      </c>
      <c r="I2755" s="1304">
        <v>25599</v>
      </c>
      <c r="J2755" s="21">
        <v>0</v>
      </c>
    </row>
    <row r="2756" spans="1:10" ht="51.75" x14ac:dyDescent="0.25">
      <c r="A2756" s="179"/>
      <c r="B2756" s="10"/>
      <c r="C2756" s="156"/>
      <c r="D2756" s="95" t="s">
        <v>5984</v>
      </c>
      <c r="E2756" s="156"/>
      <c r="F2756" s="5"/>
      <c r="G2756" s="850">
        <v>108000637</v>
      </c>
      <c r="H2756" s="22" t="s">
        <v>1524</v>
      </c>
      <c r="I2756" s="1280">
        <v>35450.6</v>
      </c>
      <c r="J2756" s="21">
        <v>0</v>
      </c>
    </row>
    <row r="2757" spans="1:10" ht="51.75" x14ac:dyDescent="0.25">
      <c r="A2757" s="179"/>
      <c r="B2757" s="10"/>
      <c r="C2757" s="11"/>
      <c r="D2757" s="16" t="s">
        <v>1526</v>
      </c>
      <c r="E2757" s="16"/>
      <c r="F2757" s="5">
        <v>2022</v>
      </c>
      <c r="G2757" s="850">
        <v>108000559</v>
      </c>
      <c r="H2757" s="22" t="s">
        <v>1524</v>
      </c>
      <c r="I2757" s="586">
        <v>429193</v>
      </c>
      <c r="J2757" s="16">
        <v>350507.69</v>
      </c>
    </row>
    <row r="2758" spans="1:10" ht="51.75" x14ac:dyDescent="0.25">
      <c r="A2758" s="179"/>
      <c r="B2758" s="10"/>
      <c r="C2758" s="11"/>
      <c r="D2758" s="16" t="s">
        <v>1441</v>
      </c>
      <c r="E2758" s="16"/>
      <c r="F2758" s="5">
        <v>2022</v>
      </c>
      <c r="G2758" s="850">
        <v>108000558</v>
      </c>
      <c r="H2758" s="22" t="s">
        <v>1524</v>
      </c>
      <c r="I2758" s="586">
        <v>69424</v>
      </c>
      <c r="J2758" s="14">
        <v>0</v>
      </c>
    </row>
    <row r="2759" spans="1:10" ht="51.75" x14ac:dyDescent="0.25">
      <c r="A2759" s="179"/>
      <c r="B2759" s="10"/>
      <c r="C2759" s="11"/>
      <c r="D2759" s="16" t="s">
        <v>1527</v>
      </c>
      <c r="E2759" s="16"/>
      <c r="F2759" s="12">
        <v>2022</v>
      </c>
      <c r="G2759" s="12">
        <v>108000557</v>
      </c>
      <c r="H2759" s="22" t="s">
        <v>1524</v>
      </c>
      <c r="I2759" s="586">
        <v>22800</v>
      </c>
      <c r="J2759" s="14">
        <v>0</v>
      </c>
    </row>
    <row r="2760" spans="1:10" ht="51.75" x14ac:dyDescent="0.25">
      <c r="A2760" s="179"/>
      <c r="B2760" s="10"/>
      <c r="C2760" s="11"/>
      <c r="D2760" s="16" t="s">
        <v>1528</v>
      </c>
      <c r="E2760" s="16"/>
      <c r="F2760" s="12">
        <v>2022</v>
      </c>
      <c r="G2760" s="12">
        <v>108000556</v>
      </c>
      <c r="H2760" s="22" t="s">
        <v>1524</v>
      </c>
      <c r="I2760" s="586">
        <v>174900</v>
      </c>
      <c r="J2760" s="14">
        <v>174900</v>
      </c>
    </row>
    <row r="2761" spans="1:10" ht="51.75" x14ac:dyDescent="0.25">
      <c r="A2761" s="179"/>
      <c r="B2761" s="10"/>
      <c r="C2761" s="11"/>
      <c r="D2761" s="22" t="s">
        <v>1529</v>
      </c>
      <c r="E2761" s="16"/>
      <c r="F2761" s="12">
        <v>2022</v>
      </c>
      <c r="G2761" s="12">
        <v>108000560</v>
      </c>
      <c r="H2761" s="22" t="s">
        <v>1524</v>
      </c>
      <c r="I2761" s="586">
        <v>244024</v>
      </c>
      <c r="J2761" s="14">
        <v>199286.23</v>
      </c>
    </row>
    <row r="2762" spans="1:10" ht="51.75" x14ac:dyDescent="0.25">
      <c r="A2762" s="179"/>
      <c r="B2762" s="10"/>
      <c r="C2762" s="11"/>
      <c r="D2762" s="22" t="s">
        <v>1530</v>
      </c>
      <c r="E2762" s="16"/>
      <c r="F2762" s="12">
        <v>2021</v>
      </c>
      <c r="G2762" s="12">
        <v>108000523</v>
      </c>
      <c r="H2762" s="22" t="s">
        <v>1524</v>
      </c>
      <c r="I2762" s="586">
        <v>15718</v>
      </c>
      <c r="J2762" s="14">
        <v>151718</v>
      </c>
    </row>
    <row r="2763" spans="1:10" ht="51.75" x14ac:dyDescent="0.25">
      <c r="A2763" s="179"/>
      <c r="B2763" s="10"/>
      <c r="C2763" s="11"/>
      <c r="D2763" s="27" t="s">
        <v>1531</v>
      </c>
      <c r="E2763" s="16"/>
      <c r="F2763" s="12">
        <v>2021</v>
      </c>
      <c r="G2763" s="12">
        <v>108000511</v>
      </c>
      <c r="H2763" s="22" t="s">
        <v>1524</v>
      </c>
      <c r="I2763" s="1327">
        <v>34851.25</v>
      </c>
      <c r="J2763" s="95">
        <v>34851.25</v>
      </c>
    </row>
    <row r="2764" spans="1:10" ht="51.75" x14ac:dyDescent="0.25">
      <c r="A2764" s="179"/>
      <c r="B2764" s="10"/>
      <c r="C2764" s="11"/>
      <c r="D2764" s="95" t="s">
        <v>1532</v>
      </c>
      <c r="E2764" s="16"/>
      <c r="F2764" s="12">
        <v>2021</v>
      </c>
      <c r="G2764" s="12">
        <v>108000513</v>
      </c>
      <c r="H2764" s="22" t="s">
        <v>1524</v>
      </c>
      <c r="I2764" s="1224">
        <v>38182</v>
      </c>
      <c r="J2764" s="142">
        <v>38182</v>
      </c>
    </row>
    <row r="2765" spans="1:10" ht="51.75" x14ac:dyDescent="0.25">
      <c r="A2765" s="179"/>
      <c r="B2765" s="10"/>
      <c r="C2765" s="11"/>
      <c r="D2765" s="95" t="s">
        <v>1533</v>
      </c>
      <c r="E2765" s="16"/>
      <c r="F2765" s="12">
        <v>2021</v>
      </c>
      <c r="G2765" s="12">
        <v>108000514</v>
      </c>
      <c r="H2765" s="22" t="s">
        <v>1524</v>
      </c>
      <c r="I2765" s="1327">
        <v>29038.75</v>
      </c>
      <c r="J2765" s="95">
        <v>29038.75</v>
      </c>
    </row>
    <row r="2766" spans="1:10" ht="51.75" x14ac:dyDescent="0.25">
      <c r="A2766" s="179"/>
      <c r="B2766" s="10"/>
      <c r="C2766" s="11"/>
      <c r="D2766" s="27" t="s">
        <v>1534</v>
      </c>
      <c r="E2766" s="16"/>
      <c r="F2766" s="12">
        <v>2021</v>
      </c>
      <c r="G2766" s="12">
        <v>108000515</v>
      </c>
      <c r="H2766" s="22" t="s">
        <v>1524</v>
      </c>
      <c r="I2766" s="1327">
        <v>16466.45</v>
      </c>
      <c r="J2766" s="95">
        <v>16466.45</v>
      </c>
    </row>
    <row r="2767" spans="1:10" ht="51.75" x14ac:dyDescent="0.25">
      <c r="A2767" s="179"/>
      <c r="B2767" s="10"/>
      <c r="C2767" s="11"/>
      <c r="D2767" s="95" t="s">
        <v>1535</v>
      </c>
      <c r="E2767" s="16"/>
      <c r="F2767" s="12">
        <v>2021</v>
      </c>
      <c r="G2767" s="992">
        <v>108000519</v>
      </c>
      <c r="H2767" s="22" t="s">
        <v>1524</v>
      </c>
      <c r="I2767" s="1327">
        <v>12561.22</v>
      </c>
      <c r="J2767" s="95">
        <v>12561.22</v>
      </c>
    </row>
    <row r="2768" spans="1:10" ht="51.75" x14ac:dyDescent="0.25">
      <c r="A2768" s="179"/>
      <c r="B2768" s="10"/>
      <c r="C2768" s="11"/>
      <c r="D2768" s="95" t="s">
        <v>1536</v>
      </c>
      <c r="E2768" s="16"/>
      <c r="F2768" s="12">
        <v>2021</v>
      </c>
      <c r="G2768" s="12">
        <v>108000522</v>
      </c>
      <c r="H2768" s="22" t="s">
        <v>1524</v>
      </c>
      <c r="I2768" s="1280">
        <v>72184</v>
      </c>
      <c r="J2768" s="151">
        <v>72184</v>
      </c>
    </row>
    <row r="2769" spans="1:13" ht="51.75" x14ac:dyDescent="0.25">
      <c r="A2769" s="179"/>
      <c r="B2769" s="10"/>
      <c r="C2769" s="11"/>
      <c r="D2769" s="22" t="s">
        <v>1537</v>
      </c>
      <c r="E2769" s="16"/>
      <c r="F2769" s="5">
        <v>2021</v>
      </c>
      <c r="G2769" s="992" t="s">
        <v>5983</v>
      </c>
      <c r="H2769" s="22" t="s">
        <v>1524</v>
      </c>
      <c r="I2769" s="586">
        <v>599000</v>
      </c>
      <c r="J2769" s="14">
        <v>599000</v>
      </c>
    </row>
    <row r="2770" spans="1:13" ht="51.75" x14ac:dyDescent="0.25">
      <c r="A2770" s="179"/>
      <c r="B2770" s="10"/>
      <c r="C2770" s="11"/>
      <c r="D2770" s="22" t="s">
        <v>1538</v>
      </c>
      <c r="E2770" s="16"/>
      <c r="F2770" s="5">
        <v>2021</v>
      </c>
      <c r="G2770" s="992" t="s">
        <v>5980</v>
      </c>
      <c r="H2770" s="22" t="s">
        <v>1524</v>
      </c>
      <c r="I2770" s="586">
        <v>15000</v>
      </c>
      <c r="J2770" s="14">
        <v>0</v>
      </c>
    </row>
    <row r="2771" spans="1:13" ht="51.75" x14ac:dyDescent="0.25">
      <c r="A2771" s="179"/>
      <c r="B2771" s="10"/>
      <c r="C2771" s="11"/>
      <c r="D2771" s="16" t="s">
        <v>1539</v>
      </c>
      <c r="E2771" s="16"/>
      <c r="F2771" s="5">
        <v>2021</v>
      </c>
      <c r="G2771" s="992" t="s">
        <v>5978</v>
      </c>
      <c r="H2771" s="22" t="s">
        <v>1524</v>
      </c>
      <c r="I2771" s="586">
        <v>48000</v>
      </c>
      <c r="J2771" s="14">
        <v>48000</v>
      </c>
    </row>
    <row r="2772" spans="1:13" ht="51.75" x14ac:dyDescent="0.25">
      <c r="A2772" s="179"/>
      <c r="B2772" s="10"/>
      <c r="C2772" s="11"/>
      <c r="D2772" s="22" t="s">
        <v>1540</v>
      </c>
      <c r="E2772" s="16"/>
      <c r="F2772" s="5"/>
      <c r="G2772" s="992" t="s">
        <v>5981</v>
      </c>
      <c r="H2772" s="22" t="s">
        <v>1524</v>
      </c>
      <c r="I2772" s="586">
        <v>23000</v>
      </c>
      <c r="J2772" s="14">
        <v>0</v>
      </c>
    </row>
    <row r="2773" spans="1:13" ht="51.75" x14ac:dyDescent="0.25">
      <c r="A2773" s="179"/>
      <c r="B2773" s="10"/>
      <c r="C2773" s="11"/>
      <c r="D2773" s="22" t="s">
        <v>1541</v>
      </c>
      <c r="E2773" s="16"/>
      <c r="F2773" s="5">
        <v>2021</v>
      </c>
      <c r="G2773" s="850"/>
      <c r="H2773" s="22" t="s">
        <v>1524</v>
      </c>
      <c r="I2773" s="586">
        <v>26000</v>
      </c>
      <c r="J2773" s="14">
        <v>0</v>
      </c>
    </row>
    <row r="2774" spans="1:13" ht="51.75" x14ac:dyDescent="0.25">
      <c r="A2774" s="179"/>
      <c r="B2774" s="10"/>
      <c r="C2774" s="11"/>
      <c r="D2774" s="22" t="s">
        <v>1542</v>
      </c>
      <c r="E2774" s="16"/>
      <c r="F2774" s="5">
        <v>2021</v>
      </c>
      <c r="G2774" s="992" t="s">
        <v>5979</v>
      </c>
      <c r="H2774" s="22" t="s">
        <v>1524</v>
      </c>
      <c r="I2774" s="586">
        <v>24000</v>
      </c>
      <c r="J2774" s="14">
        <v>0</v>
      </c>
    </row>
    <row r="2775" spans="1:13" ht="51.75" x14ac:dyDescent="0.25">
      <c r="A2775" s="179"/>
      <c r="B2775" s="10"/>
      <c r="C2775" s="11"/>
      <c r="D2775" s="22" t="s">
        <v>1543</v>
      </c>
      <c r="E2775" s="16"/>
      <c r="F2775" s="5">
        <v>2021</v>
      </c>
      <c r="G2775" s="992" t="s">
        <v>5976</v>
      </c>
      <c r="H2775" s="22" t="s">
        <v>1524</v>
      </c>
      <c r="I2775" s="586">
        <v>764460.2</v>
      </c>
      <c r="J2775" s="14">
        <v>624309.19999999995</v>
      </c>
    </row>
    <row r="2776" spans="1:13" ht="51.75" x14ac:dyDescent="0.25">
      <c r="A2776" s="179"/>
      <c r="B2776" s="10"/>
      <c r="C2776" s="11"/>
      <c r="D2776" s="22" t="s">
        <v>1544</v>
      </c>
      <c r="E2776" s="16"/>
      <c r="F2776" s="5">
        <v>2022</v>
      </c>
      <c r="G2776" s="850">
        <v>108000593</v>
      </c>
      <c r="H2776" s="22" t="s">
        <v>1524</v>
      </c>
      <c r="I2776" s="586">
        <v>1063005.92</v>
      </c>
      <c r="J2776" s="14">
        <v>1063005.92</v>
      </c>
    </row>
    <row r="2777" spans="1:13" ht="51.75" x14ac:dyDescent="0.25">
      <c r="A2777" s="179"/>
      <c r="B2777" s="10"/>
      <c r="C2777" s="11"/>
      <c r="D2777" s="97" t="s">
        <v>4070</v>
      </c>
      <c r="E2777" s="649"/>
      <c r="F2777" s="5">
        <v>2023</v>
      </c>
      <c r="G2777" s="850">
        <v>108000650</v>
      </c>
      <c r="H2777" s="22" t="s">
        <v>1524</v>
      </c>
      <c r="I2777" s="586">
        <v>1366700</v>
      </c>
      <c r="J2777" s="14">
        <v>1366700</v>
      </c>
    </row>
    <row r="2778" spans="1:13" ht="51.75" x14ac:dyDescent="0.25">
      <c r="A2778" s="179"/>
      <c r="B2778" s="10"/>
      <c r="C2778" s="11"/>
      <c r="D2778" s="22" t="s">
        <v>1547</v>
      </c>
      <c r="E2778" s="16"/>
      <c r="F2778" s="5"/>
      <c r="G2778" s="992">
        <v>108000481</v>
      </c>
      <c r="H2778" s="22" t="s">
        <v>1524</v>
      </c>
      <c r="I2778" s="586">
        <v>30000</v>
      </c>
      <c r="J2778" s="14">
        <v>0</v>
      </c>
    </row>
    <row r="2779" spans="1:13" ht="51.75" x14ac:dyDescent="0.25">
      <c r="A2779" s="179"/>
      <c r="B2779" s="10"/>
      <c r="C2779" s="11"/>
      <c r="D2779" s="22" t="s">
        <v>1547</v>
      </c>
      <c r="E2779" s="16"/>
      <c r="F2779" s="5"/>
      <c r="G2779" s="992">
        <v>108000482</v>
      </c>
      <c r="H2779" s="22" t="s">
        <v>1524</v>
      </c>
      <c r="I2779" s="586">
        <v>10000</v>
      </c>
      <c r="J2779" s="14">
        <v>0</v>
      </c>
      <c r="M2779" s="182"/>
    </row>
    <row r="2780" spans="1:13" ht="51.75" x14ac:dyDescent="0.25">
      <c r="A2780" s="179"/>
      <c r="B2780" s="10"/>
      <c r="C2780" s="11"/>
      <c r="D2780" s="22" t="s">
        <v>1548</v>
      </c>
      <c r="E2780" s="16"/>
      <c r="F2780" s="5"/>
      <c r="G2780" s="992">
        <v>108000479</v>
      </c>
      <c r="H2780" s="22" t="s">
        <v>1524</v>
      </c>
      <c r="I2780" s="586">
        <v>87505</v>
      </c>
      <c r="J2780" s="14">
        <v>0</v>
      </c>
    </row>
    <row r="2781" spans="1:13" ht="51.75" x14ac:dyDescent="0.25">
      <c r="A2781" s="179"/>
      <c r="B2781" s="10"/>
      <c r="C2781" s="11"/>
      <c r="D2781" s="22" t="s">
        <v>1549</v>
      </c>
      <c r="E2781" s="16"/>
      <c r="F2781" s="5"/>
      <c r="G2781" s="992">
        <v>108000480</v>
      </c>
      <c r="H2781" s="22" t="s">
        <v>1524</v>
      </c>
      <c r="I2781" s="586">
        <v>15000</v>
      </c>
      <c r="J2781" s="14">
        <v>0</v>
      </c>
    </row>
    <row r="2782" spans="1:13" ht="51.75" x14ac:dyDescent="0.25">
      <c r="A2782" s="179"/>
      <c r="B2782" s="10"/>
      <c r="C2782" s="11"/>
      <c r="D2782" s="22" t="s">
        <v>1550</v>
      </c>
      <c r="E2782" s="16"/>
      <c r="F2782" s="1244">
        <v>2020</v>
      </c>
      <c r="G2782" s="992">
        <v>108000483</v>
      </c>
      <c r="H2782" s="22" t="s">
        <v>1524</v>
      </c>
      <c r="I2782" s="586">
        <v>113000</v>
      </c>
      <c r="J2782" s="14">
        <v>11560.92</v>
      </c>
    </row>
    <row r="2783" spans="1:13" ht="51.75" x14ac:dyDescent="0.25">
      <c r="A2783" s="179"/>
      <c r="B2783" s="10"/>
      <c r="C2783" s="11"/>
      <c r="D2783" s="22" t="s">
        <v>1551</v>
      </c>
      <c r="E2783" s="16"/>
      <c r="F2783" s="16"/>
      <c r="G2783" s="992">
        <v>108000449</v>
      </c>
      <c r="H2783" s="22" t="s">
        <v>1524</v>
      </c>
      <c r="I2783" s="586">
        <v>195000</v>
      </c>
      <c r="J2783" s="14">
        <v>162500</v>
      </c>
    </row>
    <row r="2784" spans="1:13" ht="51.75" x14ac:dyDescent="0.25">
      <c r="A2784" s="179"/>
      <c r="B2784" s="10"/>
      <c r="C2784" s="11"/>
      <c r="D2784" s="22" t="s">
        <v>1552</v>
      </c>
      <c r="E2784" s="16"/>
      <c r="F2784" s="16"/>
      <c r="G2784" s="992">
        <v>108100438</v>
      </c>
      <c r="H2784" s="22" t="s">
        <v>1524</v>
      </c>
      <c r="I2784" s="1328">
        <v>776273.04</v>
      </c>
      <c r="J2784" s="16">
        <v>776273.04</v>
      </c>
    </row>
    <row r="2785" spans="1:10" ht="51.75" x14ac:dyDescent="0.25">
      <c r="A2785" s="179"/>
      <c r="B2785" s="10"/>
      <c r="C2785" s="11"/>
      <c r="D2785" s="22" t="s">
        <v>1553</v>
      </c>
      <c r="E2785" s="16"/>
      <c r="F2785" s="16"/>
      <c r="G2785" s="992">
        <v>108000451</v>
      </c>
      <c r="H2785" s="22" t="s">
        <v>1524</v>
      </c>
      <c r="I2785" s="586">
        <v>542550</v>
      </c>
      <c r="J2785" s="16">
        <v>15070.59</v>
      </c>
    </row>
    <row r="2786" spans="1:10" ht="51.75" x14ac:dyDescent="0.25">
      <c r="A2786" s="179"/>
      <c r="B2786" s="10"/>
      <c r="C2786" s="11"/>
      <c r="D2786" s="22" t="s">
        <v>1554</v>
      </c>
      <c r="E2786" s="16"/>
      <c r="F2786" s="16"/>
      <c r="G2786" s="992">
        <v>108000453</v>
      </c>
      <c r="H2786" s="22" t="s">
        <v>1524</v>
      </c>
      <c r="I2786" s="586">
        <v>569436.06000000006</v>
      </c>
      <c r="J2786" s="16">
        <v>143940.87</v>
      </c>
    </row>
    <row r="2787" spans="1:10" ht="51.75" x14ac:dyDescent="0.25">
      <c r="A2787" s="179"/>
      <c r="B2787" s="10"/>
      <c r="C2787" s="11"/>
      <c r="D2787" s="22" t="s">
        <v>1555</v>
      </c>
      <c r="E2787" s="16"/>
      <c r="F2787" s="16"/>
      <c r="G2787" s="992">
        <v>108000454</v>
      </c>
      <c r="H2787" s="22" t="s">
        <v>1524</v>
      </c>
      <c r="I2787" s="586">
        <v>542550</v>
      </c>
      <c r="J2787" s="16">
        <v>36169.78</v>
      </c>
    </row>
    <row r="2788" spans="1:10" ht="51.75" x14ac:dyDescent="0.25">
      <c r="A2788" s="179"/>
      <c r="B2788" s="10"/>
      <c r="C2788" s="11"/>
      <c r="D2788" s="22" t="s">
        <v>1556</v>
      </c>
      <c r="E2788" s="16"/>
      <c r="F2788" s="16"/>
      <c r="G2788" s="992">
        <v>108000455</v>
      </c>
      <c r="H2788" s="22" t="s">
        <v>1524</v>
      </c>
      <c r="I2788" s="586">
        <v>207600</v>
      </c>
      <c r="J2788" s="14">
        <v>0</v>
      </c>
    </row>
    <row r="2789" spans="1:10" ht="51.75" x14ac:dyDescent="0.25">
      <c r="A2789" s="179"/>
      <c r="B2789" s="10"/>
      <c r="C2789" s="11"/>
      <c r="D2789" s="22" t="s">
        <v>1557</v>
      </c>
      <c r="E2789" s="16"/>
      <c r="F2789" s="16"/>
      <c r="G2789" s="992">
        <v>108000456</v>
      </c>
      <c r="H2789" s="22" t="s">
        <v>1524</v>
      </c>
      <c r="I2789" s="586">
        <v>207600</v>
      </c>
      <c r="J2789" s="14">
        <v>0</v>
      </c>
    </row>
    <row r="2790" spans="1:10" ht="51.75" x14ac:dyDescent="0.25">
      <c r="A2790" s="179"/>
      <c r="B2790" s="10"/>
      <c r="C2790" s="11"/>
      <c r="D2790" s="22" t="s">
        <v>1558</v>
      </c>
      <c r="E2790" s="16"/>
      <c r="F2790" s="16"/>
      <c r="G2790" s="992">
        <v>108000457</v>
      </c>
      <c r="H2790" s="22" t="s">
        <v>1524</v>
      </c>
      <c r="I2790" s="586">
        <v>463600</v>
      </c>
      <c r="J2790" s="14">
        <v>0</v>
      </c>
    </row>
    <row r="2791" spans="1:10" ht="51.75" x14ac:dyDescent="0.25">
      <c r="A2791" s="179"/>
      <c r="B2791" s="10"/>
      <c r="C2791" s="11"/>
      <c r="D2791" s="22" t="s">
        <v>1559</v>
      </c>
      <c r="E2791" s="16"/>
      <c r="F2791" s="16"/>
      <c r="G2791" s="992">
        <v>108000458</v>
      </c>
      <c r="H2791" s="22" t="s">
        <v>1524</v>
      </c>
      <c r="I2791" s="586">
        <v>542550</v>
      </c>
      <c r="J2791" s="14">
        <v>36169.78</v>
      </c>
    </row>
    <row r="2792" spans="1:10" ht="51.75" x14ac:dyDescent="0.25">
      <c r="A2792" s="179"/>
      <c r="B2792" s="10"/>
      <c r="C2792" s="11"/>
      <c r="D2792" s="22" t="s">
        <v>1560</v>
      </c>
      <c r="E2792" s="16"/>
      <c r="F2792" s="16"/>
      <c r="G2792" s="992">
        <v>108000459</v>
      </c>
      <c r="H2792" s="22" t="s">
        <v>1524</v>
      </c>
      <c r="I2792" s="586">
        <v>542550</v>
      </c>
      <c r="J2792" s="14">
        <v>18084.8</v>
      </c>
    </row>
    <row r="2793" spans="1:10" ht="51.75" x14ac:dyDescent="0.25">
      <c r="A2793" s="179"/>
      <c r="B2793" s="10"/>
      <c r="C2793" s="11"/>
      <c r="D2793" s="22" t="s">
        <v>1561</v>
      </c>
      <c r="E2793" s="16"/>
      <c r="F2793" s="16"/>
      <c r="G2793" s="992">
        <v>108000460</v>
      </c>
      <c r="H2793" s="22" t="s">
        <v>1524</v>
      </c>
      <c r="I2793" s="586">
        <v>342600</v>
      </c>
      <c r="J2793" s="14">
        <v>9516.91</v>
      </c>
    </row>
    <row r="2794" spans="1:10" ht="51.75" x14ac:dyDescent="0.25">
      <c r="A2794" s="179"/>
      <c r="B2794" s="10"/>
      <c r="C2794" s="11"/>
      <c r="D2794" s="22" t="s">
        <v>1562</v>
      </c>
      <c r="E2794" s="16"/>
      <c r="F2794" s="16"/>
      <c r="G2794" s="992">
        <v>108000461</v>
      </c>
      <c r="H2794" s="22" t="s">
        <v>1524</v>
      </c>
      <c r="I2794" s="586">
        <v>342600</v>
      </c>
      <c r="J2794" s="14">
        <v>0</v>
      </c>
    </row>
    <row r="2795" spans="1:10" ht="51.75" x14ac:dyDescent="0.25">
      <c r="A2795" s="179"/>
      <c r="B2795" s="10"/>
      <c r="C2795" s="11"/>
      <c r="D2795" s="22" t="s">
        <v>1563</v>
      </c>
      <c r="E2795" s="16"/>
      <c r="F2795" s="16"/>
      <c r="G2795" s="992">
        <v>108000462</v>
      </c>
      <c r="H2795" s="22" t="s">
        <v>1524</v>
      </c>
      <c r="I2795" s="586">
        <v>408450</v>
      </c>
      <c r="J2795" s="14">
        <v>27229.78</v>
      </c>
    </row>
    <row r="2796" spans="1:10" ht="51.75" x14ac:dyDescent="0.25">
      <c r="A2796" s="179"/>
      <c r="B2796" s="10"/>
      <c r="C2796" s="11"/>
      <c r="D2796" s="22" t="s">
        <v>1564</v>
      </c>
      <c r="E2796" s="16"/>
      <c r="F2796" s="16"/>
      <c r="G2796" s="12">
        <v>108000463</v>
      </c>
      <c r="H2796" s="22" t="s">
        <v>1524</v>
      </c>
      <c r="I2796" s="586">
        <v>22103</v>
      </c>
      <c r="J2796" s="14">
        <v>0</v>
      </c>
    </row>
    <row r="2797" spans="1:10" ht="51.75" x14ac:dyDescent="0.25">
      <c r="A2797" s="179"/>
      <c r="B2797" s="10"/>
      <c r="C2797" s="11"/>
      <c r="D2797" s="22" t="s">
        <v>1564</v>
      </c>
      <c r="E2797" s="16"/>
      <c r="F2797" s="16"/>
      <c r="G2797" s="12">
        <v>108000464</v>
      </c>
      <c r="H2797" s="22" t="s">
        <v>1524</v>
      </c>
      <c r="I2797" s="586">
        <v>10000</v>
      </c>
      <c r="J2797" s="14">
        <v>0</v>
      </c>
    </row>
    <row r="2798" spans="1:10" ht="51.75" x14ac:dyDescent="0.25">
      <c r="A2798" s="179"/>
      <c r="B2798" s="10"/>
      <c r="C2798" s="11"/>
      <c r="D2798" s="22" t="s">
        <v>1565</v>
      </c>
      <c r="E2798" s="16"/>
      <c r="F2798" s="16"/>
      <c r="G2798" s="12">
        <v>108000468</v>
      </c>
      <c r="H2798" s="22" t="s">
        <v>1524</v>
      </c>
      <c r="I2798" s="586">
        <v>18000</v>
      </c>
      <c r="J2798" s="14">
        <v>0</v>
      </c>
    </row>
    <row r="2799" spans="1:10" ht="51.75" x14ac:dyDescent="0.25">
      <c r="A2799" s="179"/>
      <c r="B2799" s="10"/>
      <c r="C2799" s="11"/>
      <c r="D2799" s="22" t="s">
        <v>1566</v>
      </c>
      <c r="E2799" s="16"/>
      <c r="F2799" s="16"/>
      <c r="G2799" s="12">
        <v>108000469</v>
      </c>
      <c r="H2799" s="22" t="s">
        <v>1524</v>
      </c>
      <c r="I2799" s="586">
        <v>18000</v>
      </c>
      <c r="J2799" s="14">
        <v>0</v>
      </c>
    </row>
    <row r="2800" spans="1:10" ht="51.75" x14ac:dyDescent="0.25">
      <c r="A2800" s="179"/>
      <c r="B2800" s="10"/>
      <c r="C2800" s="11"/>
      <c r="D2800" s="22" t="s">
        <v>1565</v>
      </c>
      <c r="E2800" s="16"/>
      <c r="F2800" s="16"/>
      <c r="G2800" s="12">
        <v>108000470</v>
      </c>
      <c r="H2800" s="22" t="s">
        <v>1524</v>
      </c>
      <c r="I2800" s="586">
        <v>18000</v>
      </c>
      <c r="J2800" s="14">
        <v>0</v>
      </c>
    </row>
    <row r="2801" spans="1:10" ht="51.75" x14ac:dyDescent="0.25">
      <c r="A2801" s="179"/>
      <c r="B2801" s="10"/>
      <c r="C2801" s="11"/>
      <c r="D2801" s="22" t="s">
        <v>1567</v>
      </c>
      <c r="E2801" s="16"/>
      <c r="F2801" s="16"/>
      <c r="G2801" s="12">
        <v>108000484</v>
      </c>
      <c r="H2801" s="22" t="s">
        <v>1524</v>
      </c>
      <c r="I2801" s="586">
        <v>821261.43</v>
      </c>
      <c r="J2801" s="14">
        <v>207596.64</v>
      </c>
    </row>
    <row r="2802" spans="1:10" ht="51.75" x14ac:dyDescent="0.25">
      <c r="A2802" s="179"/>
      <c r="B2802" s="10"/>
      <c r="C2802" s="11"/>
      <c r="D2802" s="22" t="s">
        <v>1568</v>
      </c>
      <c r="E2802" s="16"/>
      <c r="F2802" s="16"/>
      <c r="G2802" s="12">
        <v>108000485</v>
      </c>
      <c r="H2802" s="22" t="s">
        <v>1524</v>
      </c>
      <c r="I2802" s="586">
        <v>821261.43</v>
      </c>
      <c r="J2802" s="14">
        <v>207596.64</v>
      </c>
    </row>
    <row r="2803" spans="1:10" ht="51.75" x14ac:dyDescent="0.25">
      <c r="A2803" s="179"/>
      <c r="B2803" s="10"/>
      <c r="C2803" s="11"/>
      <c r="D2803" s="22" t="s">
        <v>6545</v>
      </c>
      <c r="E2803" s="16"/>
      <c r="F2803" s="16"/>
      <c r="G2803" s="12">
        <v>108000486</v>
      </c>
      <c r="H2803" s="22" t="s">
        <v>1524</v>
      </c>
      <c r="I2803" s="586">
        <v>821261.43</v>
      </c>
      <c r="J2803" s="14">
        <v>207596.64</v>
      </c>
    </row>
    <row r="2804" spans="1:10" ht="51.75" x14ac:dyDescent="0.25">
      <c r="A2804" s="179"/>
      <c r="B2804" s="10"/>
      <c r="C2804" s="11"/>
      <c r="D2804" s="22" t="s">
        <v>7243</v>
      </c>
      <c r="E2804" s="1245"/>
      <c r="F2804" s="1244">
        <v>2024</v>
      </c>
      <c r="G2804" s="12"/>
      <c r="H2804" s="22" t="s">
        <v>1524</v>
      </c>
      <c r="I2804" s="586">
        <v>1035500</v>
      </c>
      <c r="J2804" s="13">
        <v>1035500</v>
      </c>
    </row>
    <row r="2805" spans="1:10" ht="51.75" x14ac:dyDescent="0.25">
      <c r="A2805" s="179"/>
      <c r="B2805" s="10"/>
      <c r="C2805" s="11"/>
      <c r="D2805" s="22" t="s">
        <v>7243</v>
      </c>
      <c r="E2805" s="1245"/>
      <c r="F2805" s="1244">
        <v>2024</v>
      </c>
      <c r="G2805" s="12"/>
      <c r="H2805" s="22" t="s">
        <v>1524</v>
      </c>
      <c r="I2805" s="586">
        <v>1035500</v>
      </c>
      <c r="J2805" s="13">
        <v>1035500</v>
      </c>
    </row>
    <row r="2806" spans="1:10" ht="51.75" x14ac:dyDescent="0.25">
      <c r="A2806" s="179"/>
      <c r="B2806" s="10"/>
      <c r="C2806" s="11"/>
      <c r="D2806" s="22" t="s">
        <v>7244</v>
      </c>
      <c r="E2806" s="1245"/>
      <c r="F2806" s="1244">
        <v>2024</v>
      </c>
      <c r="G2806" s="12"/>
      <c r="H2806" s="22" t="s">
        <v>1524</v>
      </c>
      <c r="I2806" s="586">
        <v>627619</v>
      </c>
      <c r="J2806" s="14">
        <v>627619</v>
      </c>
    </row>
    <row r="2807" spans="1:10" ht="51.75" x14ac:dyDescent="0.25">
      <c r="A2807" s="179"/>
      <c r="B2807" s="10"/>
      <c r="C2807" s="11"/>
      <c r="D2807" s="27" t="s">
        <v>1569</v>
      </c>
      <c r="E2807" s="16"/>
      <c r="F2807" s="12">
        <v>2019</v>
      </c>
      <c r="G2807" s="12">
        <v>108000340</v>
      </c>
      <c r="H2807" s="22" t="s">
        <v>1524</v>
      </c>
      <c r="I2807" s="586">
        <v>29990</v>
      </c>
      <c r="J2807" s="14">
        <v>29990</v>
      </c>
    </row>
    <row r="2808" spans="1:10" ht="51.75" x14ac:dyDescent="0.25">
      <c r="A2808" s="179"/>
      <c r="B2808" s="10"/>
      <c r="C2808" s="11"/>
      <c r="D2808" s="95" t="s">
        <v>1570</v>
      </c>
      <c r="E2808" s="16"/>
      <c r="F2808" s="5">
        <v>2019</v>
      </c>
      <c r="G2808" s="992">
        <v>108000342</v>
      </c>
      <c r="H2808" s="22" t="s">
        <v>1524</v>
      </c>
      <c r="I2808" s="586">
        <v>23599</v>
      </c>
      <c r="J2808" s="14">
        <v>23599</v>
      </c>
    </row>
    <row r="2809" spans="1:10" ht="51.75" x14ac:dyDescent="0.25">
      <c r="A2809" s="179"/>
      <c r="B2809" s="10"/>
      <c r="C2809" s="11"/>
      <c r="D2809" s="95" t="s">
        <v>203</v>
      </c>
      <c r="E2809" s="16"/>
      <c r="F2809" s="5">
        <v>2019</v>
      </c>
      <c r="G2809" s="850">
        <v>108000348</v>
      </c>
      <c r="H2809" s="22" t="s">
        <v>1524</v>
      </c>
      <c r="I2809" s="1328">
        <v>21744.49</v>
      </c>
      <c r="J2809" s="16">
        <v>21744.49</v>
      </c>
    </row>
    <row r="2810" spans="1:10" ht="51.75" x14ac:dyDescent="0.25">
      <c r="A2810" s="179"/>
      <c r="B2810" s="10"/>
      <c r="C2810" s="11"/>
      <c r="D2810" s="27" t="s">
        <v>1571</v>
      </c>
      <c r="E2810" s="16"/>
      <c r="F2810" s="5">
        <v>2019</v>
      </c>
      <c r="G2810" s="850">
        <v>108000350</v>
      </c>
      <c r="H2810" s="22" t="s">
        <v>1524</v>
      </c>
      <c r="I2810" s="586">
        <v>32284</v>
      </c>
      <c r="J2810" s="14">
        <v>32284</v>
      </c>
    </row>
    <row r="2811" spans="1:10" ht="51.75" x14ac:dyDescent="0.25">
      <c r="A2811" s="179"/>
      <c r="B2811" s="10"/>
      <c r="C2811" s="11"/>
      <c r="D2811" s="27" t="s">
        <v>1572</v>
      </c>
      <c r="E2811" s="16"/>
      <c r="F2811" s="5">
        <v>2019</v>
      </c>
      <c r="G2811" s="850">
        <v>108000352</v>
      </c>
      <c r="H2811" s="22" t="s">
        <v>1524</v>
      </c>
      <c r="I2811" s="586">
        <v>18083</v>
      </c>
      <c r="J2811" s="14">
        <v>18083</v>
      </c>
    </row>
    <row r="2812" spans="1:10" ht="51.75" x14ac:dyDescent="0.25">
      <c r="A2812" s="179"/>
      <c r="B2812" s="10"/>
      <c r="C2812" s="11"/>
      <c r="D2812" s="27" t="s">
        <v>1573</v>
      </c>
      <c r="E2812" s="16"/>
      <c r="F2812" s="5">
        <v>2019</v>
      </c>
      <c r="G2812" s="850">
        <v>108000354</v>
      </c>
      <c r="H2812" s="22" t="s">
        <v>1524</v>
      </c>
      <c r="I2812" s="586">
        <v>30000</v>
      </c>
      <c r="J2812" s="14">
        <v>30000</v>
      </c>
    </row>
    <row r="2813" spans="1:10" ht="51.75" x14ac:dyDescent="0.25">
      <c r="A2813" s="179"/>
      <c r="B2813" s="10"/>
      <c r="C2813" s="11"/>
      <c r="D2813" s="27" t="s">
        <v>1574</v>
      </c>
      <c r="E2813" s="16"/>
      <c r="F2813" s="5">
        <v>2019</v>
      </c>
      <c r="G2813" s="850">
        <v>108000213</v>
      </c>
      <c r="H2813" s="22" t="s">
        <v>1524</v>
      </c>
      <c r="I2813" s="586">
        <v>22900</v>
      </c>
      <c r="J2813" s="14">
        <v>22900</v>
      </c>
    </row>
    <row r="2814" spans="1:10" ht="51.75" x14ac:dyDescent="0.25">
      <c r="A2814" s="179"/>
      <c r="B2814" s="10"/>
      <c r="C2814" s="11"/>
      <c r="D2814" s="27" t="s">
        <v>1575</v>
      </c>
      <c r="E2814" s="16"/>
      <c r="F2814" s="5">
        <v>2019</v>
      </c>
      <c r="G2814" s="850">
        <v>108000033</v>
      </c>
      <c r="H2814" s="22" t="s">
        <v>1524</v>
      </c>
      <c r="I2814" s="586">
        <v>24990</v>
      </c>
      <c r="J2814" s="14">
        <v>24990</v>
      </c>
    </row>
    <row r="2815" spans="1:10" ht="51.75" x14ac:dyDescent="0.25">
      <c r="A2815" s="179"/>
      <c r="B2815" s="10"/>
      <c r="C2815" s="11"/>
      <c r="D2815" s="27" t="s">
        <v>1576</v>
      </c>
      <c r="E2815" s="16"/>
      <c r="F2815" s="12">
        <v>2019</v>
      </c>
      <c r="G2815" s="12">
        <v>108000245</v>
      </c>
      <c r="H2815" s="22" t="s">
        <v>1524</v>
      </c>
      <c r="I2815" s="586">
        <v>30500</v>
      </c>
      <c r="J2815" s="14">
        <v>30500</v>
      </c>
    </row>
    <row r="2816" spans="1:10" ht="51.75" x14ac:dyDescent="0.25">
      <c r="A2816" s="179"/>
      <c r="B2816" s="10"/>
      <c r="C2816" s="11"/>
      <c r="D2816" s="27" t="s">
        <v>1577</v>
      </c>
      <c r="E2816" s="16"/>
      <c r="F2816" s="12">
        <v>2019</v>
      </c>
      <c r="G2816" s="12">
        <v>108000031</v>
      </c>
      <c r="H2816" s="22" t="s">
        <v>1524</v>
      </c>
      <c r="I2816" s="586">
        <v>48260</v>
      </c>
      <c r="J2816" s="14">
        <v>48260</v>
      </c>
    </row>
    <row r="2817" spans="1:10" ht="51.75" x14ac:dyDescent="0.25">
      <c r="A2817" s="179"/>
      <c r="B2817" s="10"/>
      <c r="C2817" s="11"/>
      <c r="D2817" s="27" t="s">
        <v>1578</v>
      </c>
      <c r="E2817" s="16"/>
      <c r="F2817" s="12">
        <v>2019</v>
      </c>
      <c r="G2817" s="12">
        <v>108000032</v>
      </c>
      <c r="H2817" s="22" t="s">
        <v>1524</v>
      </c>
      <c r="I2817" s="586">
        <v>31086</v>
      </c>
      <c r="J2817" s="14">
        <v>31086</v>
      </c>
    </row>
    <row r="2818" spans="1:10" ht="51.75" x14ac:dyDescent="0.25">
      <c r="A2818" s="123">
        <v>3</v>
      </c>
      <c r="B2818" s="53"/>
      <c r="C2818" s="16"/>
      <c r="D2818" s="27" t="s">
        <v>939</v>
      </c>
      <c r="E2818" s="12">
        <v>1</v>
      </c>
      <c r="F2818" s="33">
        <v>2007</v>
      </c>
      <c r="G2818" s="33">
        <v>108100691</v>
      </c>
      <c r="H2818" s="22" t="s">
        <v>1524</v>
      </c>
      <c r="I2818" s="583">
        <v>25447.200000000001</v>
      </c>
      <c r="J2818" s="152">
        <v>0</v>
      </c>
    </row>
    <row r="2819" spans="1:10" ht="51.75" x14ac:dyDescent="0.25">
      <c r="A2819" s="123">
        <v>5</v>
      </c>
      <c r="B2819" s="53"/>
      <c r="C2819" s="16"/>
      <c r="D2819" s="109" t="s">
        <v>1579</v>
      </c>
      <c r="E2819" s="12"/>
      <c r="F2819" s="12"/>
      <c r="G2819" s="12">
        <v>108100659</v>
      </c>
      <c r="H2819" s="22" t="s">
        <v>1524</v>
      </c>
      <c r="I2819" s="586">
        <v>13190</v>
      </c>
      <c r="J2819" s="14">
        <v>0</v>
      </c>
    </row>
    <row r="2820" spans="1:10" ht="51.75" x14ac:dyDescent="0.25">
      <c r="A2820" s="123">
        <v>6</v>
      </c>
      <c r="B2820" s="53"/>
      <c r="C2820" s="16"/>
      <c r="D2820" s="109" t="s">
        <v>1580</v>
      </c>
      <c r="E2820" s="12"/>
      <c r="F2820" s="12">
        <v>2018</v>
      </c>
      <c r="G2820" s="12">
        <v>108100690</v>
      </c>
      <c r="H2820" s="22" t="s">
        <v>1524</v>
      </c>
      <c r="I2820" s="586">
        <v>16300</v>
      </c>
      <c r="J2820" s="14">
        <v>0</v>
      </c>
    </row>
    <row r="2821" spans="1:10" ht="51.75" x14ac:dyDescent="0.25">
      <c r="A2821" s="123">
        <v>11</v>
      </c>
      <c r="B2821" s="53"/>
      <c r="C2821" s="16"/>
      <c r="D2821" s="69" t="s">
        <v>1581</v>
      </c>
      <c r="E2821" s="12"/>
      <c r="F2821" s="12">
        <v>2018</v>
      </c>
      <c r="G2821" s="12">
        <v>108100715</v>
      </c>
      <c r="H2821" s="22" t="s">
        <v>1524</v>
      </c>
      <c r="I2821" s="586">
        <v>20000</v>
      </c>
      <c r="J2821" s="14">
        <v>20000</v>
      </c>
    </row>
    <row r="2822" spans="1:10" ht="51.75" x14ac:dyDescent="0.25">
      <c r="A2822" s="123">
        <v>13</v>
      </c>
      <c r="B2822" s="53"/>
      <c r="C2822" s="16"/>
      <c r="D2822" s="69" t="s">
        <v>1582</v>
      </c>
      <c r="E2822" s="12"/>
      <c r="F2822" s="12">
        <v>2018</v>
      </c>
      <c r="G2822" s="12">
        <v>108100717</v>
      </c>
      <c r="H2822" s="22" t="s">
        <v>1524</v>
      </c>
      <c r="I2822" s="586">
        <v>27000</v>
      </c>
      <c r="J2822" s="14">
        <v>27000</v>
      </c>
    </row>
    <row r="2823" spans="1:10" ht="51.75" x14ac:dyDescent="0.25">
      <c r="A2823" s="123">
        <v>14</v>
      </c>
      <c r="B2823" s="53"/>
      <c r="C2823" s="16"/>
      <c r="D2823" s="109" t="s">
        <v>1583</v>
      </c>
      <c r="E2823" s="12"/>
      <c r="F2823" s="12">
        <v>2018</v>
      </c>
      <c r="G2823" s="12">
        <v>108100718</v>
      </c>
      <c r="H2823" s="22" t="s">
        <v>1524</v>
      </c>
      <c r="I2823" s="586">
        <v>80000</v>
      </c>
      <c r="J2823" s="14">
        <v>80000</v>
      </c>
    </row>
    <row r="2824" spans="1:10" ht="51.75" x14ac:dyDescent="0.25">
      <c r="A2824" s="123">
        <v>15</v>
      </c>
      <c r="B2824" s="53"/>
      <c r="C2824" s="16"/>
      <c r="D2824" s="69" t="s">
        <v>1584</v>
      </c>
      <c r="E2824" s="12"/>
      <c r="F2824" s="12">
        <v>2018</v>
      </c>
      <c r="G2824" s="12">
        <v>108100649</v>
      </c>
      <c r="H2824" s="22" t="s">
        <v>1524</v>
      </c>
      <c r="I2824" s="1328">
        <v>985189.9</v>
      </c>
      <c r="J2824" s="16">
        <v>985189.9</v>
      </c>
    </row>
    <row r="2825" spans="1:10" ht="51.75" x14ac:dyDescent="0.25">
      <c r="A2825" s="123">
        <v>16</v>
      </c>
      <c r="B2825" s="53"/>
      <c r="C2825" s="16"/>
      <c r="D2825" s="69" t="s">
        <v>1585</v>
      </c>
      <c r="E2825" s="12"/>
      <c r="F2825" s="12">
        <v>2018</v>
      </c>
      <c r="G2825" s="12">
        <v>108100650</v>
      </c>
      <c r="H2825" s="22" t="s">
        <v>1524</v>
      </c>
      <c r="I2825" s="586">
        <v>49500</v>
      </c>
      <c r="J2825" s="14">
        <v>49500</v>
      </c>
    </row>
    <row r="2826" spans="1:10" ht="51.75" x14ac:dyDescent="0.25">
      <c r="A2826" s="123">
        <v>17</v>
      </c>
      <c r="B2826" s="53"/>
      <c r="C2826" s="16"/>
      <c r="D2826" s="109" t="s">
        <v>1586</v>
      </c>
      <c r="E2826" s="12"/>
      <c r="F2826" s="12">
        <v>2018</v>
      </c>
      <c r="G2826" s="12">
        <v>108100651</v>
      </c>
      <c r="H2826" s="22" t="s">
        <v>1524</v>
      </c>
      <c r="I2826" s="586">
        <v>24700</v>
      </c>
      <c r="J2826" s="14">
        <v>24700</v>
      </c>
    </row>
    <row r="2827" spans="1:10" ht="51.75" x14ac:dyDescent="0.25">
      <c r="A2827" s="123">
        <v>18</v>
      </c>
      <c r="B2827" s="53"/>
      <c r="C2827" s="16"/>
      <c r="D2827" s="69" t="s">
        <v>1587</v>
      </c>
      <c r="E2827" s="12"/>
      <c r="F2827" s="12"/>
      <c r="G2827" s="12"/>
      <c r="H2827" s="22" t="s">
        <v>1524</v>
      </c>
      <c r="I2827" s="586">
        <v>33490</v>
      </c>
      <c r="J2827" s="14">
        <v>33490</v>
      </c>
    </row>
    <row r="2828" spans="1:10" ht="51.75" x14ac:dyDescent="0.25">
      <c r="A2828" s="123">
        <v>19</v>
      </c>
      <c r="B2828" s="53"/>
      <c r="C2828" s="16"/>
      <c r="D2828" s="109" t="s">
        <v>1588</v>
      </c>
      <c r="E2828" s="12"/>
      <c r="F2828" s="12">
        <v>2018</v>
      </c>
      <c r="G2828" s="12">
        <v>108100632</v>
      </c>
      <c r="H2828" s="22" t="s">
        <v>1524</v>
      </c>
      <c r="I2828" s="1328">
        <v>25492.25</v>
      </c>
      <c r="J2828" s="16">
        <v>25492.25</v>
      </c>
    </row>
    <row r="2829" spans="1:10" ht="51.75" x14ac:dyDescent="0.25">
      <c r="A2829" s="123">
        <v>20</v>
      </c>
      <c r="B2829" s="53"/>
      <c r="C2829" s="16"/>
      <c r="D2829" s="109" t="s">
        <v>4183</v>
      </c>
      <c r="E2829" s="12"/>
      <c r="F2829" s="12">
        <v>2018</v>
      </c>
      <c r="G2829" s="12">
        <v>108100631</v>
      </c>
      <c r="H2829" s="22" t="s">
        <v>1524</v>
      </c>
      <c r="I2829" s="586">
        <v>11525.5</v>
      </c>
      <c r="J2829" s="16">
        <v>11525.5</v>
      </c>
    </row>
    <row r="2830" spans="1:10" ht="51.75" x14ac:dyDescent="0.25">
      <c r="A2830" s="123">
        <v>21</v>
      </c>
      <c r="B2830" s="53"/>
      <c r="C2830" s="16"/>
      <c r="D2830" s="109" t="s">
        <v>1589</v>
      </c>
      <c r="E2830" s="12"/>
      <c r="F2830" s="12"/>
      <c r="G2830" s="12">
        <v>108100630</v>
      </c>
      <c r="H2830" s="22" t="s">
        <v>1524</v>
      </c>
      <c r="I2830" s="586">
        <v>43730.55</v>
      </c>
      <c r="J2830" s="14">
        <v>41179.61</v>
      </c>
    </row>
    <row r="2831" spans="1:10" ht="51.75" x14ac:dyDescent="0.25">
      <c r="A2831" s="123">
        <v>23</v>
      </c>
      <c r="B2831" s="53"/>
      <c r="C2831" s="16"/>
      <c r="D2831" s="109" t="s">
        <v>1590</v>
      </c>
      <c r="E2831" s="12"/>
      <c r="F2831" s="12"/>
      <c r="G2831" s="12">
        <v>108100479</v>
      </c>
      <c r="H2831" s="22" t="s">
        <v>1524</v>
      </c>
      <c r="I2831" s="586">
        <v>27387</v>
      </c>
      <c r="J2831" s="14">
        <v>0</v>
      </c>
    </row>
    <row r="2832" spans="1:10" ht="51.75" x14ac:dyDescent="0.25">
      <c r="A2832" s="123">
        <v>25</v>
      </c>
      <c r="B2832" s="53"/>
      <c r="C2832" s="16"/>
      <c r="D2832" s="109" t="s">
        <v>1183</v>
      </c>
      <c r="E2832" s="12"/>
      <c r="F2832" s="12">
        <v>2016</v>
      </c>
      <c r="G2832" s="12">
        <v>108100099</v>
      </c>
      <c r="H2832" s="22" t="s">
        <v>1524</v>
      </c>
      <c r="I2832" s="586">
        <v>15999</v>
      </c>
      <c r="J2832" s="14">
        <v>15999</v>
      </c>
    </row>
    <row r="2833" spans="1:10" ht="51.75" x14ac:dyDescent="0.25">
      <c r="A2833" s="123">
        <v>26</v>
      </c>
      <c r="B2833" s="53"/>
      <c r="C2833" s="16"/>
      <c r="D2833" s="109" t="s">
        <v>1591</v>
      </c>
      <c r="E2833" s="12"/>
      <c r="F2833" s="12">
        <v>2018</v>
      </c>
      <c r="G2833" s="12">
        <v>108100615</v>
      </c>
      <c r="H2833" s="22" t="s">
        <v>1524</v>
      </c>
      <c r="I2833" s="586">
        <v>14999</v>
      </c>
      <c r="J2833" s="14">
        <v>14999</v>
      </c>
    </row>
    <row r="2834" spans="1:10" ht="51.75" x14ac:dyDescent="0.25">
      <c r="A2834" s="123">
        <v>32</v>
      </c>
      <c r="B2834" s="53"/>
      <c r="C2834" s="16"/>
      <c r="D2834" s="109" t="s">
        <v>1027</v>
      </c>
      <c r="E2834" s="12"/>
      <c r="F2834" s="12">
        <v>2013</v>
      </c>
      <c r="G2834" s="12" t="s">
        <v>5947</v>
      </c>
      <c r="H2834" s="22" t="s">
        <v>1524</v>
      </c>
      <c r="I2834" s="586">
        <v>144488</v>
      </c>
      <c r="J2834" s="14">
        <v>144488</v>
      </c>
    </row>
    <row r="2835" spans="1:10" ht="51.75" x14ac:dyDescent="0.25">
      <c r="A2835" s="123">
        <v>33</v>
      </c>
      <c r="B2835" s="53"/>
      <c r="C2835" s="16"/>
      <c r="D2835" s="109" t="s">
        <v>1592</v>
      </c>
      <c r="E2835" s="12"/>
      <c r="F2835" s="12">
        <v>2009</v>
      </c>
      <c r="G2835" s="85" t="s">
        <v>5967</v>
      </c>
      <c r="H2835" s="22" t="s">
        <v>1524</v>
      </c>
      <c r="I2835" s="586">
        <v>124980</v>
      </c>
      <c r="J2835" s="14">
        <v>0</v>
      </c>
    </row>
    <row r="2836" spans="1:10" ht="51.75" x14ac:dyDescent="0.25">
      <c r="A2836" s="123">
        <v>34</v>
      </c>
      <c r="B2836" s="53"/>
      <c r="C2836" s="16"/>
      <c r="D2836" s="109" t="s">
        <v>1593</v>
      </c>
      <c r="E2836" s="110"/>
      <c r="F2836" s="12">
        <v>2001</v>
      </c>
      <c r="G2836" s="85" t="s">
        <v>5959</v>
      </c>
      <c r="H2836" s="22" t="s">
        <v>1524</v>
      </c>
      <c r="I2836" s="586">
        <v>49900</v>
      </c>
      <c r="J2836" s="14">
        <v>0</v>
      </c>
    </row>
    <row r="2837" spans="1:10" ht="51.75" x14ac:dyDescent="0.25">
      <c r="A2837" s="123">
        <v>35</v>
      </c>
      <c r="B2837" s="171"/>
      <c r="C2837" s="16"/>
      <c r="D2837" s="109" t="s">
        <v>1594</v>
      </c>
      <c r="E2837" s="12"/>
      <c r="F2837" s="12">
        <v>2008</v>
      </c>
      <c r="G2837" s="85" t="s">
        <v>5958</v>
      </c>
      <c r="H2837" s="22" t="s">
        <v>1524</v>
      </c>
      <c r="I2837" s="586">
        <v>190624</v>
      </c>
      <c r="J2837" s="14">
        <v>21922.080000000002</v>
      </c>
    </row>
    <row r="2838" spans="1:10" ht="51.75" x14ac:dyDescent="0.25">
      <c r="A2838" s="123">
        <v>36</v>
      </c>
      <c r="B2838" s="171"/>
      <c r="C2838" s="16"/>
      <c r="D2838" s="175" t="s">
        <v>1595</v>
      </c>
      <c r="E2838" s="110"/>
      <c r="F2838" s="5">
        <v>2005</v>
      </c>
      <c r="G2838" s="167" t="s">
        <v>5949</v>
      </c>
      <c r="H2838" s="22" t="s">
        <v>1524</v>
      </c>
      <c r="I2838" s="1204">
        <v>57310.400000000001</v>
      </c>
      <c r="J2838" s="151">
        <v>0</v>
      </c>
    </row>
    <row r="2839" spans="1:10" ht="51.75" x14ac:dyDescent="0.25">
      <c r="A2839" s="123">
        <v>38</v>
      </c>
      <c r="B2839" s="72"/>
      <c r="C2839" s="16"/>
      <c r="D2839" s="42" t="s">
        <v>1596</v>
      </c>
      <c r="E2839" s="110"/>
      <c r="F2839" s="12">
        <v>2006</v>
      </c>
      <c r="G2839" s="85" t="s">
        <v>5951</v>
      </c>
      <c r="H2839" s="22" t="s">
        <v>1524</v>
      </c>
      <c r="I2839" s="586">
        <v>21000</v>
      </c>
      <c r="J2839" s="14">
        <v>21000</v>
      </c>
    </row>
    <row r="2840" spans="1:10" ht="51.75" x14ac:dyDescent="0.25">
      <c r="A2840" s="123">
        <v>39</v>
      </c>
      <c r="B2840" s="171"/>
      <c r="C2840" s="16"/>
      <c r="D2840" s="42" t="s">
        <v>37</v>
      </c>
      <c r="E2840" s="110"/>
      <c r="F2840" s="12">
        <v>2001</v>
      </c>
      <c r="G2840" s="85" t="s">
        <v>5950</v>
      </c>
      <c r="H2840" s="22" t="s">
        <v>1524</v>
      </c>
      <c r="I2840" s="586">
        <v>23459.54</v>
      </c>
      <c r="J2840" s="14">
        <v>0</v>
      </c>
    </row>
    <row r="2841" spans="1:10" ht="51.75" x14ac:dyDescent="0.25">
      <c r="A2841" s="123">
        <v>41</v>
      </c>
      <c r="B2841" s="171"/>
      <c r="C2841" s="16"/>
      <c r="D2841" s="42" t="s">
        <v>1597</v>
      </c>
      <c r="E2841" s="110"/>
      <c r="F2841" s="12">
        <v>2011</v>
      </c>
      <c r="G2841" s="85" t="s">
        <v>5948</v>
      </c>
      <c r="H2841" s="22" t="s">
        <v>1524</v>
      </c>
      <c r="I2841" s="586">
        <v>107370</v>
      </c>
      <c r="J2841" s="14">
        <v>107370</v>
      </c>
    </row>
    <row r="2842" spans="1:10" ht="51.75" x14ac:dyDescent="0.25">
      <c r="A2842" s="123">
        <v>42</v>
      </c>
      <c r="B2842" s="171"/>
      <c r="C2842" s="16"/>
      <c r="D2842" s="42" t="s">
        <v>1598</v>
      </c>
      <c r="E2842" s="991">
        <v>4</v>
      </c>
      <c r="F2842" s="12"/>
      <c r="G2842" s="85"/>
      <c r="H2842" s="22" t="s">
        <v>1524</v>
      </c>
      <c r="I2842" s="586">
        <v>27700</v>
      </c>
      <c r="J2842" s="14">
        <v>27700</v>
      </c>
    </row>
    <row r="2843" spans="1:10" ht="51.75" x14ac:dyDescent="0.25">
      <c r="A2843" s="123">
        <v>43</v>
      </c>
      <c r="B2843" s="171"/>
      <c r="C2843" s="16"/>
      <c r="D2843" s="70" t="s">
        <v>1599</v>
      </c>
      <c r="E2843" s="73">
        <v>3</v>
      </c>
      <c r="F2843" s="75">
        <v>2011</v>
      </c>
      <c r="G2843" s="112"/>
      <c r="H2843" s="22" t="s">
        <v>1524</v>
      </c>
      <c r="I2843" s="1326">
        <v>15930</v>
      </c>
      <c r="J2843" s="142">
        <v>15930</v>
      </c>
    </row>
    <row r="2844" spans="1:10" ht="51.75" x14ac:dyDescent="0.25">
      <c r="A2844" s="123">
        <v>44</v>
      </c>
      <c r="B2844" s="171"/>
      <c r="C2844" s="16"/>
      <c r="D2844" s="70" t="s">
        <v>1600</v>
      </c>
      <c r="E2844" s="73">
        <v>6</v>
      </c>
      <c r="F2844" s="75">
        <v>2011</v>
      </c>
      <c r="G2844" s="112"/>
      <c r="H2844" s="22" t="s">
        <v>1524</v>
      </c>
      <c r="I2844" s="1326">
        <v>43500</v>
      </c>
      <c r="J2844" s="142">
        <v>43500</v>
      </c>
    </row>
    <row r="2845" spans="1:10" ht="51.75" x14ac:dyDescent="0.25">
      <c r="A2845" s="123">
        <v>45</v>
      </c>
      <c r="B2845" s="171"/>
      <c r="C2845" s="16"/>
      <c r="D2845" s="42" t="s">
        <v>1601</v>
      </c>
      <c r="E2845" s="110"/>
      <c r="F2845" s="12"/>
      <c r="G2845" s="85" t="s">
        <v>5957</v>
      </c>
      <c r="H2845" s="22" t="s">
        <v>1524</v>
      </c>
      <c r="I2845" s="586">
        <v>99600</v>
      </c>
      <c r="J2845" s="14">
        <v>0</v>
      </c>
    </row>
    <row r="2846" spans="1:10" ht="51.75" x14ac:dyDescent="0.25">
      <c r="A2846" s="123">
        <v>46</v>
      </c>
      <c r="B2846" s="171"/>
      <c r="C2846" s="16"/>
      <c r="D2846" s="42" t="s">
        <v>1602</v>
      </c>
      <c r="E2846" s="110"/>
      <c r="F2846" s="12"/>
      <c r="G2846" s="85" t="s">
        <v>5952</v>
      </c>
      <c r="H2846" s="22" t="s">
        <v>1524</v>
      </c>
      <c r="I2846" s="586">
        <v>12600</v>
      </c>
      <c r="J2846" s="14">
        <v>7660.45</v>
      </c>
    </row>
    <row r="2847" spans="1:10" ht="51.75" x14ac:dyDescent="0.25">
      <c r="A2847" s="123">
        <v>47</v>
      </c>
      <c r="B2847" s="171"/>
      <c r="C2847" s="16"/>
      <c r="D2847" s="42" t="s">
        <v>1603</v>
      </c>
      <c r="E2847" s="110"/>
      <c r="F2847" s="12">
        <v>2005</v>
      </c>
      <c r="G2847" s="85" t="s">
        <v>5970</v>
      </c>
      <c r="H2847" s="22" t="s">
        <v>1524</v>
      </c>
      <c r="I2847" s="586">
        <v>57472</v>
      </c>
      <c r="J2847" s="14">
        <v>0</v>
      </c>
    </row>
    <row r="2848" spans="1:10" ht="51.75" x14ac:dyDescent="0.25">
      <c r="A2848" s="123">
        <v>48</v>
      </c>
      <c r="B2848" s="171"/>
      <c r="C2848" s="16"/>
      <c r="D2848" s="42" t="s">
        <v>1604</v>
      </c>
      <c r="E2848" s="110"/>
      <c r="F2848" s="12">
        <v>1987</v>
      </c>
      <c r="G2848" s="85" t="s">
        <v>5969</v>
      </c>
      <c r="H2848" s="22" t="s">
        <v>1524</v>
      </c>
      <c r="I2848" s="586">
        <v>30603.81</v>
      </c>
      <c r="J2848" s="14">
        <v>0</v>
      </c>
    </row>
    <row r="2849" spans="1:10" ht="51.75" x14ac:dyDescent="0.25">
      <c r="A2849" s="123">
        <v>49</v>
      </c>
      <c r="B2849" s="171"/>
      <c r="C2849" s="16"/>
      <c r="D2849" s="42" t="s">
        <v>1605</v>
      </c>
      <c r="E2849" s="110"/>
      <c r="F2849" s="12">
        <v>2005</v>
      </c>
      <c r="G2849" s="85" t="s">
        <v>5953</v>
      </c>
      <c r="H2849" s="22" t="s">
        <v>1524</v>
      </c>
      <c r="I2849" s="586">
        <v>16000</v>
      </c>
      <c r="J2849" s="14">
        <v>8166.57</v>
      </c>
    </row>
    <row r="2850" spans="1:10" ht="51.75" x14ac:dyDescent="0.25">
      <c r="A2850" s="123">
        <v>50</v>
      </c>
      <c r="B2850" s="171"/>
      <c r="C2850" s="16"/>
      <c r="D2850" s="42" t="s">
        <v>1606</v>
      </c>
      <c r="E2850" s="110"/>
      <c r="F2850" s="12">
        <v>2005</v>
      </c>
      <c r="G2850" s="85" t="s">
        <v>5956</v>
      </c>
      <c r="H2850" s="22" t="s">
        <v>1524</v>
      </c>
      <c r="I2850" s="586">
        <v>79547</v>
      </c>
      <c r="J2850" s="14">
        <v>0</v>
      </c>
    </row>
    <row r="2851" spans="1:10" ht="51.75" x14ac:dyDescent="0.25">
      <c r="A2851" s="123"/>
      <c r="B2851" s="171"/>
      <c r="C2851" s="16"/>
      <c r="D2851" s="42" t="s">
        <v>3187</v>
      </c>
      <c r="E2851" s="110"/>
      <c r="F2851" s="12"/>
      <c r="G2851" s="85" t="s">
        <v>5955</v>
      </c>
      <c r="H2851" s="22" t="s">
        <v>1524</v>
      </c>
      <c r="I2851" s="586">
        <v>61750</v>
      </c>
      <c r="J2851" s="14">
        <v>0</v>
      </c>
    </row>
    <row r="2852" spans="1:10" ht="51.75" x14ac:dyDescent="0.25">
      <c r="A2852" s="123">
        <v>51</v>
      </c>
      <c r="B2852" s="171"/>
      <c r="C2852" s="16"/>
      <c r="D2852" s="42" t="s">
        <v>1607</v>
      </c>
      <c r="E2852" s="110"/>
      <c r="F2852" s="12">
        <v>1981</v>
      </c>
      <c r="G2852" s="85" t="s">
        <v>5954</v>
      </c>
      <c r="H2852" s="22" t="s">
        <v>1524</v>
      </c>
      <c r="I2852" s="586">
        <v>32214</v>
      </c>
      <c r="J2852" s="14">
        <v>0</v>
      </c>
    </row>
    <row r="2853" spans="1:10" ht="51.75" x14ac:dyDescent="0.25">
      <c r="A2853" s="123"/>
      <c r="B2853" s="171"/>
      <c r="C2853" s="16"/>
      <c r="D2853" s="42" t="s">
        <v>3188</v>
      </c>
      <c r="E2853" s="110"/>
      <c r="F2853" s="5">
        <v>2020</v>
      </c>
      <c r="G2853" s="167" t="s">
        <v>5982</v>
      </c>
      <c r="H2853" s="22" t="s">
        <v>1524</v>
      </c>
      <c r="I2853" s="13">
        <v>33500</v>
      </c>
      <c r="J2853" s="14">
        <v>0</v>
      </c>
    </row>
    <row r="2854" spans="1:10" ht="51.75" x14ac:dyDescent="0.25">
      <c r="A2854" s="123">
        <v>58</v>
      </c>
      <c r="B2854" s="171"/>
      <c r="C2854" s="16"/>
      <c r="D2854" s="42" t="s">
        <v>1608</v>
      </c>
      <c r="E2854" s="110"/>
      <c r="F2854" s="5"/>
      <c r="G2854" s="167" t="s">
        <v>5943</v>
      </c>
      <c r="H2854" s="22" t="s">
        <v>1524</v>
      </c>
      <c r="I2854" s="586">
        <v>31719.08</v>
      </c>
      <c r="J2854" s="14">
        <v>8307.26</v>
      </c>
    </row>
    <row r="2855" spans="1:10" ht="51.75" x14ac:dyDescent="0.25">
      <c r="A2855" s="123">
        <v>59</v>
      </c>
      <c r="B2855" s="171"/>
      <c r="C2855" s="16"/>
      <c r="D2855" s="42" t="s">
        <v>1609</v>
      </c>
      <c r="E2855" s="110"/>
      <c r="F2855" s="5"/>
      <c r="G2855" s="167" t="s">
        <v>5944</v>
      </c>
      <c r="H2855" s="22" t="s">
        <v>1524</v>
      </c>
      <c r="I2855" s="586">
        <v>23825.37</v>
      </c>
      <c r="J2855" s="14">
        <v>4424.49</v>
      </c>
    </row>
    <row r="2856" spans="1:10" ht="51.75" x14ac:dyDescent="0.25">
      <c r="A2856" s="123">
        <v>60</v>
      </c>
      <c r="B2856" s="171"/>
      <c r="C2856" s="16"/>
      <c r="D2856" s="42" t="s">
        <v>1610</v>
      </c>
      <c r="E2856" s="12"/>
      <c r="F2856" s="5"/>
      <c r="G2856" s="167" t="s">
        <v>5971</v>
      </c>
      <c r="H2856" s="22" t="s">
        <v>1524</v>
      </c>
      <c r="I2856" s="584">
        <v>77870</v>
      </c>
      <c r="J2856" s="152">
        <v>77870</v>
      </c>
    </row>
    <row r="2857" spans="1:10" ht="51.75" x14ac:dyDescent="0.25">
      <c r="A2857" s="123">
        <v>61</v>
      </c>
      <c r="B2857" s="171"/>
      <c r="C2857" s="16"/>
      <c r="D2857" s="42" t="s">
        <v>1610</v>
      </c>
      <c r="E2857" s="12"/>
      <c r="F2857" s="5"/>
      <c r="G2857" s="167" t="s">
        <v>5972</v>
      </c>
      <c r="H2857" s="22" t="s">
        <v>1524</v>
      </c>
      <c r="I2857" s="584">
        <v>77870</v>
      </c>
      <c r="J2857" s="152">
        <v>77870</v>
      </c>
    </row>
    <row r="2858" spans="1:10" ht="51.75" x14ac:dyDescent="0.25">
      <c r="A2858" s="123">
        <v>62</v>
      </c>
      <c r="B2858" s="171"/>
      <c r="C2858" s="16"/>
      <c r="D2858" s="42" t="s">
        <v>1610</v>
      </c>
      <c r="E2858" s="12"/>
      <c r="F2858" s="5"/>
      <c r="G2858" s="167" t="s">
        <v>5973</v>
      </c>
      <c r="H2858" s="22" t="s">
        <v>1524</v>
      </c>
      <c r="I2858" s="584">
        <v>77870</v>
      </c>
      <c r="J2858" s="152">
        <v>77870</v>
      </c>
    </row>
    <row r="2859" spans="1:10" ht="51.75" x14ac:dyDescent="0.25">
      <c r="A2859" s="123">
        <v>72</v>
      </c>
      <c r="B2859" s="10"/>
      <c r="C2859" s="16"/>
      <c r="D2859" s="3" t="s">
        <v>1611</v>
      </c>
      <c r="E2859" s="12"/>
      <c r="F2859" s="5">
        <v>2017</v>
      </c>
      <c r="G2859" s="850">
        <v>108100446</v>
      </c>
      <c r="H2859" s="22" t="s">
        <v>1524</v>
      </c>
      <c r="I2859" s="741">
        <v>355000</v>
      </c>
      <c r="J2859" s="153">
        <v>355000</v>
      </c>
    </row>
    <row r="2860" spans="1:10" ht="51.75" x14ac:dyDescent="0.25">
      <c r="A2860" s="123">
        <v>73</v>
      </c>
      <c r="B2860" s="10"/>
      <c r="C2860" s="16"/>
      <c r="D2860" s="42" t="s">
        <v>1612</v>
      </c>
      <c r="E2860" s="12"/>
      <c r="F2860" s="5">
        <v>2016</v>
      </c>
      <c r="G2860" s="850"/>
      <c r="H2860" s="22" t="s">
        <v>1524</v>
      </c>
      <c r="I2860" s="741">
        <v>25740</v>
      </c>
      <c r="J2860" s="153">
        <v>25740</v>
      </c>
    </row>
    <row r="2861" spans="1:10" ht="51.75" x14ac:dyDescent="0.25">
      <c r="A2861" s="123">
        <v>75</v>
      </c>
      <c r="B2861" s="10"/>
      <c r="C2861" s="16"/>
      <c r="D2861" s="42" t="s">
        <v>1613</v>
      </c>
      <c r="E2861" s="12"/>
      <c r="F2861" s="5">
        <v>2016</v>
      </c>
      <c r="G2861" s="850"/>
      <c r="H2861" s="22" t="s">
        <v>1524</v>
      </c>
      <c r="I2861" s="741">
        <v>98727</v>
      </c>
      <c r="J2861" s="153">
        <v>98727</v>
      </c>
    </row>
    <row r="2862" spans="1:10" ht="51.75" x14ac:dyDescent="0.25">
      <c r="A2862" s="123">
        <v>79</v>
      </c>
      <c r="B2862" s="10"/>
      <c r="C2862" s="16"/>
      <c r="D2862" s="42" t="s">
        <v>1614</v>
      </c>
      <c r="E2862" s="12"/>
      <c r="F2862" s="5">
        <v>2016</v>
      </c>
      <c r="G2862" s="850"/>
      <c r="H2862" s="22" t="s">
        <v>1524</v>
      </c>
      <c r="I2862" s="741">
        <v>10220</v>
      </c>
      <c r="J2862" s="153">
        <v>10220</v>
      </c>
    </row>
    <row r="2863" spans="1:10" ht="51.75" x14ac:dyDescent="0.25">
      <c r="A2863" s="123">
        <v>82</v>
      </c>
      <c r="B2863" s="10"/>
      <c r="C2863" s="16"/>
      <c r="D2863" s="42" t="s">
        <v>1615</v>
      </c>
      <c r="E2863" s="12"/>
      <c r="F2863" s="12">
        <v>2016</v>
      </c>
      <c r="G2863" s="12">
        <v>108100161</v>
      </c>
      <c r="H2863" s="22" t="s">
        <v>1524</v>
      </c>
      <c r="I2863" s="741">
        <v>41123</v>
      </c>
      <c r="J2863" s="153">
        <v>41123</v>
      </c>
    </row>
    <row r="2864" spans="1:10" ht="51.75" x14ac:dyDescent="0.25">
      <c r="A2864" s="123">
        <v>87</v>
      </c>
      <c r="B2864" s="10"/>
      <c r="C2864" s="16"/>
      <c r="D2864" s="42" t="s">
        <v>1616</v>
      </c>
      <c r="E2864" s="12"/>
      <c r="F2864" s="12">
        <v>2016</v>
      </c>
      <c r="G2864" s="12">
        <v>108100158</v>
      </c>
      <c r="H2864" s="22" t="s">
        <v>1524</v>
      </c>
      <c r="I2864" s="741">
        <v>21990</v>
      </c>
      <c r="J2864" s="153">
        <v>21990</v>
      </c>
    </row>
    <row r="2865" spans="1:10" ht="51.75" x14ac:dyDescent="0.25">
      <c r="A2865" s="123">
        <v>90</v>
      </c>
      <c r="B2865" s="10"/>
      <c r="C2865" s="16"/>
      <c r="D2865" s="42" t="s">
        <v>1617</v>
      </c>
      <c r="E2865" s="12"/>
      <c r="F2865" s="12">
        <v>2016</v>
      </c>
      <c r="G2865" s="12">
        <v>108100166</v>
      </c>
      <c r="H2865" s="22" t="s">
        <v>1524</v>
      </c>
      <c r="I2865" s="741">
        <v>48000</v>
      </c>
      <c r="J2865" s="153">
        <v>48000</v>
      </c>
    </row>
    <row r="2866" spans="1:10" ht="51.75" x14ac:dyDescent="0.25">
      <c r="A2866" s="123">
        <v>91</v>
      </c>
      <c r="B2866" s="10"/>
      <c r="C2866" s="16"/>
      <c r="D2866" s="42" t="s">
        <v>1337</v>
      </c>
      <c r="E2866" s="12"/>
      <c r="F2866" s="12"/>
      <c r="G2866" s="12"/>
      <c r="H2866" s="22" t="s">
        <v>1524</v>
      </c>
      <c r="I2866" s="741">
        <v>12990</v>
      </c>
      <c r="J2866" s="153">
        <v>12990</v>
      </c>
    </row>
    <row r="2867" spans="1:10" ht="51.75" x14ac:dyDescent="0.25">
      <c r="A2867" s="123">
        <v>92</v>
      </c>
      <c r="B2867" s="10"/>
      <c r="C2867" s="16"/>
      <c r="D2867" s="42" t="s">
        <v>1618</v>
      </c>
      <c r="E2867" s="12"/>
      <c r="F2867" s="12">
        <v>2017</v>
      </c>
      <c r="G2867" s="12">
        <v>108100228</v>
      </c>
      <c r="H2867" s="22" t="s">
        <v>1524</v>
      </c>
      <c r="I2867" s="741">
        <v>31390</v>
      </c>
      <c r="J2867" s="153">
        <v>31390</v>
      </c>
    </row>
    <row r="2868" spans="1:10" ht="51.75" x14ac:dyDescent="0.25">
      <c r="A2868" s="123">
        <v>93</v>
      </c>
      <c r="B2868" s="10"/>
      <c r="C2868" s="16"/>
      <c r="D2868" s="42" t="s">
        <v>1619</v>
      </c>
      <c r="E2868" s="12"/>
      <c r="F2868" s="12">
        <v>2017</v>
      </c>
      <c r="G2868" s="12">
        <v>108100353</v>
      </c>
      <c r="H2868" s="22" t="s">
        <v>1524</v>
      </c>
      <c r="I2868" s="741">
        <v>35000</v>
      </c>
      <c r="J2868" s="153">
        <v>35000</v>
      </c>
    </row>
    <row r="2869" spans="1:10" ht="51.75" x14ac:dyDescent="0.25">
      <c r="A2869" s="123">
        <v>94</v>
      </c>
      <c r="B2869" s="10"/>
      <c r="C2869" s="16"/>
      <c r="D2869" s="42" t="s">
        <v>1620</v>
      </c>
      <c r="E2869" s="12">
        <v>1</v>
      </c>
      <c r="F2869" s="12"/>
      <c r="G2869" s="12">
        <v>108100354</v>
      </c>
      <c r="H2869" s="22" t="s">
        <v>1524</v>
      </c>
      <c r="I2869" s="741">
        <v>20000</v>
      </c>
      <c r="J2869" s="153">
        <v>20000</v>
      </c>
    </row>
    <row r="2870" spans="1:10" ht="51.75" x14ac:dyDescent="0.25">
      <c r="A2870" s="123"/>
      <c r="B2870" s="10"/>
      <c r="C2870" s="990"/>
      <c r="D2870" s="42" t="s">
        <v>1620</v>
      </c>
      <c r="E2870" s="12">
        <v>1</v>
      </c>
      <c r="F2870" s="12"/>
      <c r="G2870" s="12">
        <v>108100355</v>
      </c>
      <c r="H2870" s="22" t="s">
        <v>1524</v>
      </c>
      <c r="I2870" s="741">
        <v>20000</v>
      </c>
      <c r="J2870" s="153">
        <v>20000</v>
      </c>
    </row>
    <row r="2871" spans="1:10" ht="51.75" x14ac:dyDescent="0.25">
      <c r="A2871" s="123">
        <v>95</v>
      </c>
      <c r="B2871" s="10"/>
      <c r="C2871" s="16"/>
      <c r="D2871" s="42" t="s">
        <v>1621</v>
      </c>
      <c r="E2871" s="12"/>
      <c r="F2871" s="12"/>
      <c r="G2871" s="12">
        <v>108100356</v>
      </c>
      <c r="H2871" s="22" t="s">
        <v>1524</v>
      </c>
      <c r="I2871" s="741">
        <v>29150</v>
      </c>
      <c r="J2871" s="153">
        <v>29150</v>
      </c>
    </row>
    <row r="2872" spans="1:10" ht="51.75" x14ac:dyDescent="0.25">
      <c r="A2872" s="123">
        <v>96</v>
      </c>
      <c r="B2872" s="10"/>
      <c r="C2872" s="16"/>
      <c r="D2872" s="42" t="s">
        <v>1622</v>
      </c>
      <c r="E2872" s="12"/>
      <c r="F2872" s="12"/>
      <c r="G2872" s="12">
        <v>108100357</v>
      </c>
      <c r="H2872" s="22" t="s">
        <v>1524</v>
      </c>
      <c r="I2872" s="741">
        <v>39500</v>
      </c>
      <c r="J2872" s="153">
        <v>39500</v>
      </c>
    </row>
    <row r="2873" spans="1:10" ht="51.75" x14ac:dyDescent="0.25">
      <c r="A2873" s="123">
        <v>97</v>
      </c>
      <c r="B2873" s="10"/>
      <c r="C2873" s="16"/>
      <c r="D2873" s="42" t="s">
        <v>3134</v>
      </c>
      <c r="E2873" s="12"/>
      <c r="F2873" s="12">
        <v>2017</v>
      </c>
      <c r="G2873" s="12">
        <v>108100358</v>
      </c>
      <c r="H2873" s="22" t="s">
        <v>1524</v>
      </c>
      <c r="I2873" s="741">
        <v>15000</v>
      </c>
      <c r="J2873" s="153">
        <v>15000</v>
      </c>
    </row>
    <row r="2874" spans="1:10" ht="51.75" x14ac:dyDescent="0.25">
      <c r="A2874" s="123">
        <v>98</v>
      </c>
      <c r="B2874" s="10"/>
      <c r="C2874" s="675"/>
      <c r="D2874" s="42" t="s">
        <v>1017</v>
      </c>
      <c r="E2874" s="12">
        <v>1</v>
      </c>
      <c r="F2874" s="12">
        <v>2017</v>
      </c>
      <c r="G2874" s="12">
        <v>108100386</v>
      </c>
      <c r="H2874" s="22" t="s">
        <v>1524</v>
      </c>
      <c r="I2874" s="741">
        <v>28500</v>
      </c>
      <c r="J2874" s="153">
        <v>28500</v>
      </c>
    </row>
    <row r="2875" spans="1:10" ht="51.75" x14ac:dyDescent="0.25">
      <c r="A2875" s="123"/>
      <c r="B2875" s="10"/>
      <c r="C2875" s="990"/>
      <c r="D2875" s="42" t="s">
        <v>1017</v>
      </c>
      <c r="E2875" s="12">
        <v>1</v>
      </c>
      <c r="F2875" s="12">
        <v>2017</v>
      </c>
      <c r="G2875" s="12">
        <v>108100387</v>
      </c>
      <c r="H2875" s="22" t="s">
        <v>1524</v>
      </c>
      <c r="I2875" s="741">
        <v>28500</v>
      </c>
      <c r="J2875" s="153">
        <v>28500</v>
      </c>
    </row>
    <row r="2876" spans="1:10" x14ac:dyDescent="0.25">
      <c r="A2876" s="123"/>
      <c r="B2876" s="10"/>
      <c r="C2876" s="990"/>
      <c r="D2876" s="42"/>
      <c r="E2876" s="12"/>
      <c r="F2876" s="12"/>
      <c r="G2876" s="12"/>
      <c r="H2876" s="22"/>
      <c r="I2876" s="943"/>
      <c r="J2876" s="153"/>
    </row>
    <row r="2877" spans="1:10" ht="51.75" x14ac:dyDescent="0.25">
      <c r="A2877" s="123">
        <v>99</v>
      </c>
      <c r="B2877" s="10"/>
      <c r="C2877" s="16"/>
      <c r="D2877" s="42" t="s">
        <v>1623</v>
      </c>
      <c r="E2877" s="12"/>
      <c r="F2877" s="12">
        <v>2016</v>
      </c>
      <c r="G2877" s="12">
        <v>108100169</v>
      </c>
      <c r="H2877" s="22" t="s">
        <v>1524</v>
      </c>
      <c r="I2877" s="741">
        <v>14550</v>
      </c>
      <c r="J2877" s="153">
        <v>14550</v>
      </c>
    </row>
    <row r="2878" spans="1:10" ht="51.75" x14ac:dyDescent="0.25">
      <c r="A2878" s="123">
        <v>102</v>
      </c>
      <c r="B2878" s="10"/>
      <c r="C2878" s="16"/>
      <c r="D2878" s="42" t="s">
        <v>1624</v>
      </c>
      <c r="E2878" s="12"/>
      <c r="F2878" s="12">
        <v>2016</v>
      </c>
      <c r="G2878" s="12">
        <v>108100173</v>
      </c>
      <c r="H2878" s="22" t="s">
        <v>1524</v>
      </c>
      <c r="I2878" s="741">
        <v>18900</v>
      </c>
      <c r="J2878" s="153">
        <v>18900</v>
      </c>
    </row>
    <row r="2879" spans="1:10" ht="51.75" x14ac:dyDescent="0.25">
      <c r="A2879" s="123">
        <v>103</v>
      </c>
      <c r="B2879" s="10"/>
      <c r="C2879" s="16"/>
      <c r="D2879" s="42" t="s">
        <v>1625</v>
      </c>
      <c r="E2879" s="12">
        <v>1</v>
      </c>
      <c r="F2879" s="12"/>
      <c r="G2879" s="12">
        <v>108100072</v>
      </c>
      <c r="H2879" s="22" t="s">
        <v>1524</v>
      </c>
      <c r="I2879" s="741">
        <v>15000</v>
      </c>
      <c r="J2879" s="153">
        <v>15000</v>
      </c>
    </row>
    <row r="2880" spans="1:10" ht="51.75" x14ac:dyDescent="0.25">
      <c r="A2880" s="123"/>
      <c r="B2880" s="10"/>
      <c r="C2880" s="990"/>
      <c r="D2880" s="42" t="s">
        <v>1625</v>
      </c>
      <c r="E2880" s="12">
        <v>1</v>
      </c>
      <c r="F2880" s="12"/>
      <c r="G2880" s="12">
        <v>108100073</v>
      </c>
      <c r="H2880" s="22" t="s">
        <v>1524</v>
      </c>
      <c r="I2880" s="741">
        <v>15000</v>
      </c>
      <c r="J2880" s="153">
        <v>15000</v>
      </c>
    </row>
    <row r="2881" spans="1:10" ht="51.75" x14ac:dyDescent="0.25">
      <c r="A2881" s="123">
        <v>121</v>
      </c>
      <c r="B2881" s="10"/>
      <c r="C2881" s="16"/>
      <c r="D2881" s="42" t="s">
        <v>1626</v>
      </c>
      <c r="E2881" s="12"/>
      <c r="F2881" s="12">
        <v>2018</v>
      </c>
      <c r="G2881" s="12">
        <v>108100621</v>
      </c>
      <c r="H2881" s="22" t="s">
        <v>1524</v>
      </c>
      <c r="I2881" s="741">
        <v>22000</v>
      </c>
      <c r="J2881" s="153">
        <v>0</v>
      </c>
    </row>
    <row r="2882" spans="1:10" ht="51.75" x14ac:dyDescent="0.25">
      <c r="A2882" s="123">
        <v>125</v>
      </c>
      <c r="B2882" s="10"/>
      <c r="C2882" s="16"/>
      <c r="D2882" s="88" t="s">
        <v>1627</v>
      </c>
      <c r="E2882" s="12"/>
      <c r="F2882" s="12">
        <v>2018</v>
      </c>
      <c r="G2882" s="12">
        <v>108100506</v>
      </c>
      <c r="H2882" s="22" t="s">
        <v>1524</v>
      </c>
      <c r="I2882" s="741">
        <v>378390.95</v>
      </c>
      <c r="J2882" s="153">
        <v>0</v>
      </c>
    </row>
    <row r="2883" spans="1:10" ht="51.75" x14ac:dyDescent="0.25">
      <c r="A2883" s="123">
        <v>126</v>
      </c>
      <c r="B2883" s="10"/>
      <c r="C2883" s="16"/>
      <c r="D2883" s="42" t="s">
        <v>1628</v>
      </c>
      <c r="E2883" s="12"/>
      <c r="F2883" s="12">
        <v>2017</v>
      </c>
      <c r="G2883" s="12"/>
      <c r="H2883" s="22" t="s">
        <v>1524</v>
      </c>
      <c r="I2883" s="741">
        <v>27999</v>
      </c>
      <c r="J2883" s="153">
        <v>27999</v>
      </c>
    </row>
    <row r="2884" spans="1:10" ht="51.75" x14ac:dyDescent="0.25">
      <c r="A2884" s="123">
        <v>128</v>
      </c>
      <c r="B2884" s="10"/>
      <c r="C2884" s="16"/>
      <c r="D2884" s="42" t="s">
        <v>1629</v>
      </c>
      <c r="E2884" s="12"/>
      <c r="F2884" s="12">
        <v>2017</v>
      </c>
      <c r="G2884" s="12"/>
      <c r="H2884" s="22" t="s">
        <v>1524</v>
      </c>
      <c r="I2884" s="741">
        <v>13490</v>
      </c>
      <c r="J2884" s="153">
        <v>13490</v>
      </c>
    </row>
    <row r="2885" spans="1:10" ht="51.75" x14ac:dyDescent="0.25">
      <c r="A2885" s="123">
        <v>131</v>
      </c>
      <c r="B2885" s="10"/>
      <c r="C2885" s="16"/>
      <c r="D2885" s="42" t="s">
        <v>1630</v>
      </c>
      <c r="E2885" s="12"/>
      <c r="F2885" s="12"/>
      <c r="G2885" s="12">
        <v>108100360</v>
      </c>
      <c r="H2885" s="22" t="s">
        <v>1524</v>
      </c>
      <c r="I2885" s="741">
        <v>12999</v>
      </c>
      <c r="J2885" s="153">
        <v>0</v>
      </c>
    </row>
    <row r="2886" spans="1:10" ht="51.75" x14ac:dyDescent="0.25">
      <c r="A2886" s="123">
        <v>132</v>
      </c>
      <c r="B2886" s="10"/>
      <c r="C2886" s="16"/>
      <c r="D2886" s="42" t="s">
        <v>430</v>
      </c>
      <c r="E2886" s="12"/>
      <c r="F2886" s="12"/>
      <c r="G2886" s="12">
        <v>108100375</v>
      </c>
      <c r="H2886" s="22" t="s">
        <v>1524</v>
      </c>
      <c r="I2886" s="741">
        <v>22720</v>
      </c>
      <c r="J2886" s="153">
        <v>0</v>
      </c>
    </row>
    <row r="2887" spans="1:10" ht="51.75" x14ac:dyDescent="0.25">
      <c r="A2887" s="123">
        <v>134</v>
      </c>
      <c r="B2887" s="10"/>
      <c r="C2887" s="16"/>
      <c r="D2887" s="42" t="s">
        <v>1631</v>
      </c>
      <c r="E2887" s="12"/>
      <c r="F2887" s="12"/>
      <c r="G2887" s="12">
        <v>108100241</v>
      </c>
      <c r="H2887" s="22" t="s">
        <v>1524</v>
      </c>
      <c r="I2887" s="741">
        <v>13770</v>
      </c>
      <c r="J2887" s="153">
        <v>13770</v>
      </c>
    </row>
    <row r="2888" spans="1:10" ht="51.75" x14ac:dyDescent="0.25">
      <c r="A2888" s="123">
        <v>136</v>
      </c>
      <c r="B2888" s="10"/>
      <c r="C2888" s="16"/>
      <c r="D2888" s="42" t="s">
        <v>1632</v>
      </c>
      <c r="E2888" s="12"/>
      <c r="F2888" s="12"/>
      <c r="G2888" s="12">
        <v>108100643</v>
      </c>
      <c r="H2888" s="22" t="s">
        <v>1524</v>
      </c>
      <c r="I2888" s="741">
        <v>11700</v>
      </c>
      <c r="J2888" s="153">
        <v>11700</v>
      </c>
    </row>
    <row r="2889" spans="1:10" ht="51.75" x14ac:dyDescent="0.25">
      <c r="A2889" s="123">
        <v>137</v>
      </c>
      <c r="B2889" s="10"/>
      <c r="C2889" s="16"/>
      <c r="D2889" s="42" t="s">
        <v>1633</v>
      </c>
      <c r="E2889" s="12"/>
      <c r="F2889" s="12">
        <v>2017</v>
      </c>
      <c r="G2889" s="12">
        <v>108100403</v>
      </c>
      <c r="H2889" s="22" t="s">
        <v>1524</v>
      </c>
      <c r="I2889" s="741">
        <v>20025.7</v>
      </c>
      <c r="J2889" s="153">
        <v>0</v>
      </c>
    </row>
    <row r="2890" spans="1:10" ht="51.75" x14ac:dyDescent="0.25">
      <c r="A2890" s="123">
        <v>139</v>
      </c>
      <c r="B2890" s="10"/>
      <c r="C2890" s="16"/>
      <c r="D2890" s="42" t="s">
        <v>1634</v>
      </c>
      <c r="E2890" s="12"/>
      <c r="F2890" s="12">
        <v>2017</v>
      </c>
      <c r="G2890" s="12">
        <v>108100405</v>
      </c>
      <c r="H2890" s="22" t="s">
        <v>1524</v>
      </c>
      <c r="I2890" s="741">
        <v>33587</v>
      </c>
      <c r="J2890" s="153">
        <v>33587</v>
      </c>
    </row>
    <row r="2891" spans="1:10" ht="51.75" x14ac:dyDescent="0.25">
      <c r="A2891" s="123">
        <v>156</v>
      </c>
      <c r="B2891" s="171"/>
      <c r="C2891" s="16"/>
      <c r="D2891" s="42" t="s">
        <v>1635</v>
      </c>
      <c r="E2891" s="12"/>
      <c r="F2891" s="12"/>
      <c r="G2891" s="12">
        <v>108000450</v>
      </c>
      <c r="H2891" s="22" t="s">
        <v>1524</v>
      </c>
      <c r="I2891" s="741">
        <v>776273.04</v>
      </c>
      <c r="J2891" s="153">
        <v>776273.04</v>
      </c>
    </row>
    <row r="2892" spans="1:10" ht="51.75" x14ac:dyDescent="0.25">
      <c r="A2892" s="123">
        <v>158</v>
      </c>
      <c r="B2892" s="171"/>
      <c r="C2892" s="16"/>
      <c r="D2892" s="42" t="s">
        <v>1636</v>
      </c>
      <c r="E2892" s="12"/>
      <c r="F2892" s="12">
        <v>2018</v>
      </c>
      <c r="G2892" s="12">
        <v>108100608</v>
      </c>
      <c r="H2892" s="22" t="s">
        <v>1524</v>
      </c>
      <c r="I2892" s="741">
        <v>162485.68</v>
      </c>
      <c r="J2892" s="153">
        <v>0</v>
      </c>
    </row>
    <row r="2893" spans="1:10" ht="51.75" x14ac:dyDescent="0.25">
      <c r="A2893" s="123">
        <v>159</v>
      </c>
      <c r="B2893" s="171"/>
      <c r="C2893" s="16"/>
      <c r="D2893" s="42" t="s">
        <v>1637</v>
      </c>
      <c r="E2893" s="12"/>
      <c r="F2893" s="12">
        <v>2018</v>
      </c>
      <c r="G2893" s="12">
        <v>108100466</v>
      </c>
      <c r="H2893" s="22" t="s">
        <v>1524</v>
      </c>
      <c r="I2893" s="741">
        <v>39500</v>
      </c>
      <c r="J2893" s="153">
        <v>0</v>
      </c>
    </row>
    <row r="2894" spans="1:10" ht="51.75" x14ac:dyDescent="0.25">
      <c r="A2894" s="123">
        <v>161</v>
      </c>
      <c r="B2894" s="171"/>
      <c r="C2894" s="16"/>
      <c r="D2894" s="42" t="s">
        <v>1638</v>
      </c>
      <c r="E2894" s="12"/>
      <c r="F2894" s="12"/>
      <c r="G2894" s="12">
        <v>108100478</v>
      </c>
      <c r="H2894" s="22" t="s">
        <v>1524</v>
      </c>
      <c r="I2894" s="741">
        <v>17890.990000000002</v>
      </c>
      <c r="J2894" s="153">
        <v>0</v>
      </c>
    </row>
    <row r="2895" spans="1:10" ht="51.75" x14ac:dyDescent="0.25">
      <c r="A2895" s="123">
        <v>163</v>
      </c>
      <c r="B2895" s="171"/>
      <c r="C2895" s="16"/>
      <c r="D2895" s="42" t="s">
        <v>1639</v>
      </c>
      <c r="E2895" s="12"/>
      <c r="F2895" s="12">
        <v>2018</v>
      </c>
      <c r="G2895" s="12">
        <v>108100783</v>
      </c>
      <c r="H2895" s="22" t="s">
        <v>1524</v>
      </c>
      <c r="I2895" s="741">
        <v>11600</v>
      </c>
      <c r="J2895" s="153">
        <v>0</v>
      </c>
    </row>
    <row r="2896" spans="1:10" ht="51.75" x14ac:dyDescent="0.25">
      <c r="A2896" s="123">
        <v>164</v>
      </c>
      <c r="B2896" s="171"/>
      <c r="C2896" s="16"/>
      <c r="D2896" s="27" t="s">
        <v>1640</v>
      </c>
      <c r="E2896" s="12">
        <v>1</v>
      </c>
      <c r="F2896" s="4" t="s">
        <v>1641</v>
      </c>
      <c r="G2896" s="4">
        <v>108100695</v>
      </c>
      <c r="H2896" s="22" t="s">
        <v>1524</v>
      </c>
      <c r="I2896" s="1329">
        <v>10897.81</v>
      </c>
      <c r="J2896" s="153">
        <v>0</v>
      </c>
    </row>
    <row r="2897" spans="1:12" ht="51.75" x14ac:dyDescent="0.25">
      <c r="A2897" s="123">
        <v>173</v>
      </c>
      <c r="B2897" s="171"/>
      <c r="C2897" s="16"/>
      <c r="D2897" s="42" t="s">
        <v>4182</v>
      </c>
      <c r="E2897" s="12"/>
      <c r="F2897" s="12">
        <v>2018</v>
      </c>
      <c r="G2897" s="12">
        <v>108100725</v>
      </c>
      <c r="H2897" s="22" t="s">
        <v>1524</v>
      </c>
      <c r="I2897" s="741">
        <v>11000</v>
      </c>
      <c r="J2897" s="153">
        <v>0</v>
      </c>
    </row>
    <row r="2898" spans="1:12" ht="51.75" x14ac:dyDescent="0.25">
      <c r="A2898" s="123">
        <v>177</v>
      </c>
      <c r="B2898" s="171"/>
      <c r="C2898" s="16"/>
      <c r="D2898" s="42" t="s">
        <v>1642</v>
      </c>
      <c r="E2898" s="12"/>
      <c r="F2898" s="12">
        <v>2018</v>
      </c>
      <c r="G2898" s="12">
        <v>108100793</v>
      </c>
      <c r="H2898" s="22" t="s">
        <v>1524</v>
      </c>
      <c r="I2898" s="741">
        <v>80000</v>
      </c>
      <c r="J2898" s="153">
        <v>80000</v>
      </c>
    </row>
    <row r="2899" spans="1:12" ht="51.75" x14ac:dyDescent="0.25">
      <c r="A2899" s="123">
        <v>178</v>
      </c>
      <c r="B2899" s="171"/>
      <c r="C2899" s="16"/>
      <c r="D2899" s="42" t="s">
        <v>1643</v>
      </c>
      <c r="E2899" s="12"/>
      <c r="F2899" s="12"/>
      <c r="G2899" s="12">
        <v>108100794</v>
      </c>
      <c r="H2899" s="22" t="s">
        <v>1524</v>
      </c>
      <c r="I2899" s="741">
        <v>15000</v>
      </c>
      <c r="J2899" s="153">
        <v>0</v>
      </c>
    </row>
    <row r="2900" spans="1:12" ht="51.75" x14ac:dyDescent="0.25">
      <c r="A2900" s="123">
        <v>179</v>
      </c>
      <c r="B2900" s="171"/>
      <c r="C2900" s="16"/>
      <c r="D2900" s="42" t="s">
        <v>1643</v>
      </c>
      <c r="E2900" s="12"/>
      <c r="F2900" s="12"/>
      <c r="G2900" s="12">
        <v>108100795</v>
      </c>
      <c r="H2900" s="22" t="s">
        <v>1524</v>
      </c>
      <c r="I2900" s="741">
        <v>15000</v>
      </c>
      <c r="J2900" s="153">
        <v>0</v>
      </c>
    </row>
    <row r="2901" spans="1:12" ht="51.75" x14ac:dyDescent="0.25">
      <c r="A2901" s="123">
        <v>180</v>
      </c>
      <c r="B2901" s="171"/>
      <c r="C2901" s="16"/>
      <c r="D2901" s="42" t="s">
        <v>1644</v>
      </c>
      <c r="E2901" s="12"/>
      <c r="F2901" s="12"/>
      <c r="G2901" s="12">
        <v>108100796</v>
      </c>
      <c r="H2901" s="22" t="s">
        <v>1524</v>
      </c>
      <c r="I2901" s="741">
        <v>15000</v>
      </c>
      <c r="J2901" s="153">
        <v>0</v>
      </c>
    </row>
    <row r="2902" spans="1:12" ht="51.75" x14ac:dyDescent="0.25">
      <c r="A2902" s="123">
        <v>181</v>
      </c>
      <c r="B2902" s="171"/>
      <c r="C2902" s="16"/>
      <c r="D2902" s="42" t="s">
        <v>1644</v>
      </c>
      <c r="E2902" s="12"/>
      <c r="F2902" s="12"/>
      <c r="G2902" s="12">
        <v>108100797</v>
      </c>
      <c r="H2902" s="22" t="s">
        <v>1524</v>
      </c>
      <c r="I2902" s="741">
        <v>15000</v>
      </c>
      <c r="J2902" s="153">
        <v>0</v>
      </c>
    </row>
    <row r="2903" spans="1:12" x14ac:dyDescent="0.25">
      <c r="A2903" s="123"/>
      <c r="B2903" s="171"/>
      <c r="C2903" s="16"/>
      <c r="I2903" s="944"/>
      <c r="J2903" s="1"/>
    </row>
    <row r="2904" spans="1:12" x14ac:dyDescent="0.25">
      <c r="A2904" s="123"/>
      <c r="B2904" s="72"/>
      <c r="C2904" s="42"/>
      <c r="D2904" s="16"/>
      <c r="E2904" s="12"/>
      <c r="F2904" s="12"/>
      <c r="G2904" s="12"/>
      <c r="H2904" s="16"/>
      <c r="I2904" s="945">
        <f>SUM(I2824:I2894)</f>
        <v>5227827.76</v>
      </c>
      <c r="J2904" s="78">
        <f>SUM(J2832:J2894)</f>
        <v>2476175.89</v>
      </c>
    </row>
    <row r="2905" spans="1:12" x14ac:dyDescent="0.25">
      <c r="A2905" s="123"/>
      <c r="B2905" s="72"/>
      <c r="C2905" s="42"/>
      <c r="D2905" s="16"/>
      <c r="E2905" s="12"/>
      <c r="F2905" s="12"/>
      <c r="G2905" s="2"/>
      <c r="H2905" s="159"/>
      <c r="I2905" s="946"/>
      <c r="J2905" s="16"/>
    </row>
    <row r="2906" spans="1:12" x14ac:dyDescent="0.25">
      <c r="A2906" s="123"/>
      <c r="B2906" s="72"/>
      <c r="C2906" s="42"/>
      <c r="D2906" s="736"/>
      <c r="E2906" s="12"/>
      <c r="F2906" s="12"/>
      <c r="G2906" s="2"/>
      <c r="H2906" s="159"/>
      <c r="I2906" s="947"/>
      <c r="J2906" s="736"/>
    </row>
    <row r="2907" spans="1:12" ht="51.75" x14ac:dyDescent="0.25">
      <c r="A2907" s="123"/>
      <c r="B2907" s="72"/>
      <c r="C2907" s="42"/>
      <c r="D2907" s="27" t="s">
        <v>1005</v>
      </c>
      <c r="E2907" s="100">
        <v>1</v>
      </c>
      <c r="F2907" s="1246" t="s">
        <v>1006</v>
      </c>
      <c r="G2907" s="1246"/>
      <c r="H2907" s="22" t="s">
        <v>1524</v>
      </c>
      <c r="I2907" s="126">
        <v>1530000</v>
      </c>
      <c r="J2907" s="125">
        <v>0</v>
      </c>
    </row>
    <row r="2908" spans="1:12" ht="51.75" x14ac:dyDescent="0.25">
      <c r="A2908" s="123"/>
      <c r="B2908" s="72"/>
      <c r="C2908" s="42"/>
      <c r="D2908" s="22" t="s">
        <v>216</v>
      </c>
      <c r="E2908" s="12"/>
      <c r="F2908" s="12">
        <v>2018</v>
      </c>
      <c r="G2908" s="12">
        <v>1234512345</v>
      </c>
      <c r="H2908" s="22" t="s">
        <v>1524</v>
      </c>
      <c r="I2908" s="445">
        <v>736134</v>
      </c>
      <c r="J2908" s="21">
        <v>0</v>
      </c>
    </row>
    <row r="2909" spans="1:12" ht="51.75" x14ac:dyDescent="0.25">
      <c r="A2909" s="123">
        <v>184</v>
      </c>
      <c r="B2909" s="72"/>
      <c r="C2909" s="16"/>
      <c r="D2909" s="109" t="s">
        <v>1645</v>
      </c>
      <c r="E2909" s="16"/>
      <c r="F2909" s="16"/>
      <c r="G2909" s="12">
        <v>108100451</v>
      </c>
      <c r="H2909" s="22" t="s">
        <v>1524</v>
      </c>
      <c r="I2909" s="586">
        <v>290000</v>
      </c>
      <c r="J2909" s="14">
        <v>7018</v>
      </c>
    </row>
    <row r="2910" spans="1:12" ht="51.75" x14ac:dyDescent="0.25">
      <c r="A2910" s="123">
        <v>185</v>
      </c>
      <c r="B2910" s="72"/>
      <c r="C2910" s="16"/>
      <c r="D2910" s="658" t="s">
        <v>1645</v>
      </c>
      <c r="E2910" s="641"/>
      <c r="F2910" s="641"/>
      <c r="G2910" s="659">
        <v>108100452</v>
      </c>
      <c r="H2910" s="660" t="s">
        <v>1524</v>
      </c>
      <c r="I2910" s="661">
        <v>290000</v>
      </c>
      <c r="J2910" s="662">
        <v>7018</v>
      </c>
      <c r="K2910" t="s">
        <v>7220</v>
      </c>
    </row>
    <row r="2911" spans="1:12" x14ac:dyDescent="0.25">
      <c r="A2911" s="123">
        <v>187</v>
      </c>
      <c r="B2911" s="72"/>
      <c r="C2911" s="16"/>
      <c r="I2911" s="944"/>
    </row>
    <row r="2912" spans="1:12" ht="51.75" x14ac:dyDescent="0.25">
      <c r="A2912" s="123"/>
      <c r="B2912" s="72"/>
      <c r="C2912" s="990"/>
      <c r="D2912" s="663" t="s">
        <v>5977</v>
      </c>
      <c r="E2912" s="551"/>
      <c r="F2912" s="1087">
        <v>2024</v>
      </c>
      <c r="G2912" s="1087">
        <v>108000667</v>
      </c>
      <c r="H2912" s="660" t="s">
        <v>1524</v>
      </c>
      <c r="I2912" s="1049">
        <v>1034250</v>
      </c>
      <c r="J2912" s="1049">
        <v>1034250</v>
      </c>
      <c r="K2912" s="1531" t="s">
        <v>6543</v>
      </c>
      <c r="L2912" s="1532"/>
    </row>
    <row r="2913" spans="1:12" ht="51.75" x14ac:dyDescent="0.25">
      <c r="A2913" s="123">
        <v>188</v>
      </c>
      <c r="B2913" s="53"/>
      <c r="C2913" s="16"/>
      <c r="D2913" s="658" t="s">
        <v>3251</v>
      </c>
      <c r="E2913" s="659"/>
      <c r="F2913" s="659">
        <v>1993</v>
      </c>
      <c r="G2913" s="659"/>
      <c r="H2913" s="660" t="s">
        <v>1524</v>
      </c>
      <c r="I2913" s="661">
        <v>573388.25</v>
      </c>
      <c r="J2913" s="662">
        <v>0</v>
      </c>
      <c r="K2913" s="1531" t="s">
        <v>4172</v>
      </c>
      <c r="L2913" s="1532"/>
    </row>
    <row r="2914" spans="1:12" ht="51.75" x14ac:dyDescent="0.25">
      <c r="A2914" s="123">
        <v>190</v>
      </c>
      <c r="B2914" s="171"/>
      <c r="C2914" s="16"/>
      <c r="D2914" s="42" t="s">
        <v>1646</v>
      </c>
      <c r="E2914" s="110"/>
      <c r="F2914" s="12">
        <v>1991</v>
      </c>
      <c r="G2914" s="85" t="s">
        <v>5946</v>
      </c>
      <c r="H2914" s="22" t="s">
        <v>1524</v>
      </c>
      <c r="I2914" s="586">
        <v>36442</v>
      </c>
      <c r="J2914" s="14">
        <v>0</v>
      </c>
    </row>
    <row r="2915" spans="1:12" ht="51.75" x14ac:dyDescent="0.25">
      <c r="A2915" s="123">
        <v>192</v>
      </c>
      <c r="B2915" s="171"/>
      <c r="C2915" s="16"/>
      <c r="D2915" s="42" t="s">
        <v>1647</v>
      </c>
      <c r="E2915" s="110"/>
      <c r="F2915" s="12">
        <v>1999</v>
      </c>
      <c r="G2915" s="85" t="s">
        <v>5945</v>
      </c>
      <c r="H2915" s="22" t="s">
        <v>1524</v>
      </c>
      <c r="I2915" s="586">
        <v>120000</v>
      </c>
      <c r="J2915" s="14">
        <v>0</v>
      </c>
    </row>
    <row r="2916" spans="1:12" ht="51.75" x14ac:dyDescent="0.25">
      <c r="A2916" s="123">
        <v>193</v>
      </c>
      <c r="B2916" s="171"/>
      <c r="C2916" s="16"/>
      <c r="D2916" s="42" t="s">
        <v>1648</v>
      </c>
      <c r="E2916" s="110"/>
      <c r="F2916" s="12">
        <v>1999</v>
      </c>
      <c r="G2916" s="85" t="s">
        <v>5960</v>
      </c>
      <c r="H2916" s="22" t="s">
        <v>1524</v>
      </c>
      <c r="I2916" s="586">
        <v>380000</v>
      </c>
      <c r="J2916" s="14">
        <v>380000</v>
      </c>
    </row>
    <row r="2917" spans="1:12" ht="51.75" x14ac:dyDescent="0.25">
      <c r="A2917" s="123">
        <v>194</v>
      </c>
      <c r="B2917" s="171"/>
      <c r="C2917" s="16"/>
      <c r="D2917" s="42" t="s">
        <v>1649</v>
      </c>
      <c r="E2917" s="110"/>
      <c r="F2917" s="12">
        <v>2000</v>
      </c>
      <c r="G2917" s="85" t="s">
        <v>5965</v>
      </c>
      <c r="H2917" s="22" t="s">
        <v>1524</v>
      </c>
      <c r="I2917" s="586">
        <v>16322</v>
      </c>
      <c r="J2917" s="14">
        <v>1755.69</v>
      </c>
    </row>
    <row r="2918" spans="1:12" ht="51.75" x14ac:dyDescent="0.25">
      <c r="A2918" s="123">
        <v>195</v>
      </c>
      <c r="B2918" s="171"/>
      <c r="C2918" s="16"/>
      <c r="D2918" s="42" t="s">
        <v>1650</v>
      </c>
      <c r="E2918" s="110"/>
      <c r="F2918" s="12">
        <v>2006</v>
      </c>
      <c r="G2918" s="85" t="s">
        <v>5963</v>
      </c>
      <c r="H2918" s="22" t="s">
        <v>1524</v>
      </c>
      <c r="I2918" s="586">
        <v>177000</v>
      </c>
      <c r="J2918" s="14">
        <v>0</v>
      </c>
    </row>
    <row r="2919" spans="1:12" ht="51.75" x14ac:dyDescent="0.25">
      <c r="A2919" s="123">
        <v>196</v>
      </c>
      <c r="B2919" s="171"/>
      <c r="C2919" s="16"/>
      <c r="D2919" s="42" t="s">
        <v>1651</v>
      </c>
      <c r="E2919" s="110"/>
      <c r="F2919" s="12">
        <v>2000</v>
      </c>
      <c r="G2919" s="85" t="s">
        <v>5962</v>
      </c>
      <c r="H2919" s="22" t="s">
        <v>1524</v>
      </c>
      <c r="I2919" s="586">
        <v>16322</v>
      </c>
      <c r="J2919" s="14">
        <v>1755.69</v>
      </c>
    </row>
    <row r="2920" spans="1:12" ht="51.75" x14ac:dyDescent="0.25">
      <c r="A2920" s="123">
        <v>197</v>
      </c>
      <c r="B2920" s="171"/>
      <c r="C2920" s="16"/>
      <c r="D2920" s="42" t="s">
        <v>1652</v>
      </c>
      <c r="E2920" s="110"/>
      <c r="F2920" s="12">
        <v>2000</v>
      </c>
      <c r="G2920" s="85" t="s">
        <v>5961</v>
      </c>
      <c r="H2920" s="22" t="s">
        <v>1524</v>
      </c>
      <c r="I2920" s="586">
        <v>250000</v>
      </c>
      <c r="J2920" s="14">
        <v>0</v>
      </c>
    </row>
    <row r="2921" spans="1:12" ht="51.75" x14ac:dyDescent="0.25">
      <c r="A2921" s="123">
        <v>198</v>
      </c>
      <c r="B2921" s="171"/>
      <c r="C2921" s="16"/>
      <c r="D2921" s="42" t="s">
        <v>1653</v>
      </c>
      <c r="E2921" s="110"/>
      <c r="F2921" s="12">
        <v>1985</v>
      </c>
      <c r="G2921" s="85" t="s">
        <v>5964</v>
      </c>
      <c r="H2921" s="22" t="s">
        <v>1524</v>
      </c>
      <c r="I2921" s="586">
        <v>786</v>
      </c>
      <c r="J2921" s="14">
        <v>0</v>
      </c>
    </row>
    <row r="2922" spans="1:12" ht="51.75" x14ac:dyDescent="0.25">
      <c r="A2922" s="123">
        <v>199</v>
      </c>
      <c r="B2922" s="10"/>
      <c r="C2922" s="16"/>
      <c r="D2922" s="42" t="s">
        <v>1654</v>
      </c>
      <c r="E2922" s="110"/>
      <c r="F2922" s="12">
        <v>2003</v>
      </c>
      <c r="G2922" s="85" t="s">
        <v>5966</v>
      </c>
      <c r="H2922" s="22" t="s">
        <v>1524</v>
      </c>
      <c r="I2922" s="586">
        <v>365700</v>
      </c>
      <c r="J2922" s="14">
        <v>0</v>
      </c>
    </row>
    <row r="2923" spans="1:12" ht="51.75" x14ac:dyDescent="0.25">
      <c r="A2923" s="123">
        <v>200</v>
      </c>
      <c r="B2923" s="72"/>
      <c r="C2923" s="16"/>
      <c r="D2923" s="16" t="s">
        <v>1655</v>
      </c>
      <c r="E2923" s="16"/>
      <c r="F2923" s="16"/>
      <c r="G2923" s="85" t="s">
        <v>5968</v>
      </c>
      <c r="H2923" s="22" t="s">
        <v>1524</v>
      </c>
      <c r="I2923" s="586">
        <v>10800</v>
      </c>
      <c r="J2923" s="14">
        <v>0</v>
      </c>
    </row>
    <row r="2924" spans="1:12" ht="51.75" x14ac:dyDescent="0.25">
      <c r="A2924" s="123">
        <v>201</v>
      </c>
      <c r="B2924" s="32"/>
      <c r="C2924" s="16"/>
      <c r="D2924" s="27" t="s">
        <v>1656</v>
      </c>
      <c r="E2924" s="12"/>
      <c r="F2924" s="33" t="s">
        <v>749</v>
      </c>
      <c r="G2924" s="989" t="s">
        <v>5974</v>
      </c>
      <c r="H2924" s="22" t="s">
        <v>1524</v>
      </c>
      <c r="I2924" s="1325">
        <v>393110.94</v>
      </c>
      <c r="J2924" s="142">
        <v>393110.94</v>
      </c>
    </row>
    <row r="2925" spans="1:12" ht="51.75" x14ac:dyDescent="0.25">
      <c r="A2925" s="123">
        <v>202</v>
      </c>
      <c r="B2925" s="32"/>
      <c r="C2925" s="16"/>
      <c r="D2925" s="27" t="s">
        <v>1657</v>
      </c>
      <c r="E2925" s="12"/>
      <c r="F2925" s="33" t="s">
        <v>1658</v>
      </c>
      <c r="G2925" s="989" t="s">
        <v>5975</v>
      </c>
      <c r="H2925" s="22" t="s">
        <v>1524</v>
      </c>
      <c r="I2925" s="1325">
        <v>83462.399999999994</v>
      </c>
      <c r="J2925" s="142">
        <v>83462</v>
      </c>
    </row>
    <row r="2926" spans="1:12" ht="51.75" x14ac:dyDescent="0.25">
      <c r="A2926" s="123">
        <v>203</v>
      </c>
      <c r="B2926" s="32"/>
      <c r="C2926" s="16"/>
      <c r="D2926" s="671" t="s">
        <v>1659</v>
      </c>
      <c r="E2926" s="659"/>
      <c r="F2926" s="692"/>
      <c r="G2926" s="692"/>
      <c r="H2926" s="660" t="s">
        <v>1524</v>
      </c>
      <c r="I2926" s="1002">
        <v>886500</v>
      </c>
      <c r="J2926" s="673">
        <v>688500</v>
      </c>
      <c r="K2926" s="1533" t="s">
        <v>5990</v>
      </c>
      <c r="L2926" s="1534"/>
    </row>
    <row r="2927" spans="1:12" ht="51.75" x14ac:dyDescent="0.25">
      <c r="A2927" s="123">
        <v>206</v>
      </c>
      <c r="B2927" s="32"/>
      <c r="C2927" s="16"/>
      <c r="D2927" s="27" t="s">
        <v>1660</v>
      </c>
      <c r="E2927" s="12"/>
      <c r="F2927" s="33"/>
      <c r="G2927" s="33" t="s">
        <v>5942</v>
      </c>
      <c r="H2927" s="22" t="s">
        <v>1524</v>
      </c>
      <c r="I2927" s="1325">
        <v>989500</v>
      </c>
      <c r="J2927" s="142">
        <v>874058.38</v>
      </c>
    </row>
    <row r="2928" spans="1:12" ht="51.75" x14ac:dyDescent="0.25">
      <c r="A2928" s="123">
        <v>207</v>
      </c>
      <c r="B2928" s="31"/>
      <c r="C2928" s="16"/>
      <c r="D2928" s="42" t="s">
        <v>1661</v>
      </c>
      <c r="E2928" s="110"/>
      <c r="F2928" s="12"/>
      <c r="G2928" s="12">
        <v>108100010</v>
      </c>
      <c r="H2928" s="22" t="s">
        <v>1524</v>
      </c>
      <c r="I2928" s="586">
        <v>558760</v>
      </c>
      <c r="J2928" s="14">
        <v>0</v>
      </c>
    </row>
    <row r="2929" spans="1:12" ht="51.75" x14ac:dyDescent="0.25">
      <c r="A2929" s="123">
        <v>208</v>
      </c>
      <c r="B2929" s="31"/>
      <c r="C2929" s="16"/>
      <c r="D2929" s="42" t="s">
        <v>1662</v>
      </c>
      <c r="E2929" s="110"/>
      <c r="F2929" s="12"/>
      <c r="G2929" s="12">
        <v>108100397</v>
      </c>
      <c r="H2929" s="22" t="s">
        <v>1524</v>
      </c>
      <c r="I2929" s="586">
        <v>2288500</v>
      </c>
      <c r="J2929" s="14">
        <v>2288500</v>
      </c>
    </row>
    <row r="2930" spans="1:12" ht="51.75" x14ac:dyDescent="0.25">
      <c r="A2930" s="123">
        <v>209</v>
      </c>
      <c r="B2930" s="31"/>
      <c r="C2930" s="16"/>
      <c r="D2930" s="32" t="s">
        <v>1663</v>
      </c>
      <c r="E2930" s="110"/>
      <c r="F2930" s="12"/>
      <c r="G2930" s="12">
        <v>108100396</v>
      </c>
      <c r="H2930" s="22" t="s">
        <v>1524</v>
      </c>
      <c r="I2930" s="586">
        <v>740090</v>
      </c>
      <c r="J2930" s="14">
        <v>740090</v>
      </c>
    </row>
    <row r="2931" spans="1:12" ht="51.75" x14ac:dyDescent="0.25">
      <c r="A2931" s="123"/>
      <c r="B2931" s="72"/>
      <c r="C2931" s="16"/>
      <c r="D2931" s="667" t="s">
        <v>1664</v>
      </c>
      <c r="E2931" s="641"/>
      <c r="F2931" s="659"/>
      <c r="G2931" s="659"/>
      <c r="H2931" s="660" t="s">
        <v>1524</v>
      </c>
      <c r="I2931" s="668">
        <v>56544</v>
      </c>
      <c r="J2931" s="669">
        <v>0</v>
      </c>
      <c r="K2931" s="1531" t="s">
        <v>4148</v>
      </c>
      <c r="L2931" s="1532"/>
    </row>
    <row r="2932" spans="1:12" ht="51.75" x14ac:dyDescent="0.25">
      <c r="A2932" s="123"/>
      <c r="B2932" s="72"/>
      <c r="C2932" s="16"/>
      <c r="D2932" s="667" t="s">
        <v>1665</v>
      </c>
      <c r="E2932" s="641"/>
      <c r="F2932" s="659"/>
      <c r="G2932" s="659"/>
      <c r="H2932" s="660" t="s">
        <v>1524</v>
      </c>
      <c r="I2932" s="668">
        <v>1500000</v>
      </c>
      <c r="J2932" s="669">
        <v>1500000</v>
      </c>
      <c r="K2932" s="1531" t="s">
        <v>4172</v>
      </c>
      <c r="L2932" s="1532"/>
    </row>
    <row r="2933" spans="1:12" ht="51.75" x14ac:dyDescent="0.25">
      <c r="A2933" s="123"/>
      <c r="B2933" s="16"/>
      <c r="C2933" s="16"/>
      <c r="D2933" s="96" t="s">
        <v>1666</v>
      </c>
      <c r="E2933" s="16"/>
      <c r="F2933" s="5">
        <v>2022</v>
      </c>
      <c r="G2933" s="850">
        <v>108000619</v>
      </c>
      <c r="H2933" s="22" t="s">
        <v>1524</v>
      </c>
      <c r="I2933" s="586">
        <v>5415000</v>
      </c>
      <c r="J2933" s="14">
        <v>5415000</v>
      </c>
    </row>
    <row r="2934" spans="1:12" ht="51.75" x14ac:dyDescent="0.25">
      <c r="A2934" s="123"/>
      <c r="B2934" s="16"/>
      <c r="C2934" s="16"/>
      <c r="D2934" s="660" t="s">
        <v>1129</v>
      </c>
      <c r="E2934" s="659"/>
      <c r="F2934" s="670">
        <v>33604</v>
      </c>
      <c r="G2934" s="670"/>
      <c r="H2934" s="660" t="s">
        <v>1524</v>
      </c>
      <c r="I2934" s="665">
        <v>58814.22</v>
      </c>
      <c r="J2934" s="666">
        <v>0</v>
      </c>
      <c r="K2934" s="1531" t="s">
        <v>4173</v>
      </c>
      <c r="L2934" s="1532"/>
    </row>
    <row r="2935" spans="1:12" ht="51.75" x14ac:dyDescent="0.25">
      <c r="A2935" s="123"/>
      <c r="B2935" s="16"/>
      <c r="C2935" s="16"/>
      <c r="D2935" s="663" t="s">
        <v>1738</v>
      </c>
      <c r="E2935" s="659"/>
      <c r="F2935" s="664">
        <v>2022</v>
      </c>
      <c r="G2935" s="664"/>
      <c r="H2935" s="660" t="s">
        <v>1524</v>
      </c>
      <c r="I2935" s="665">
        <v>899000</v>
      </c>
      <c r="J2935" s="666">
        <v>899000</v>
      </c>
      <c r="K2935" s="1531" t="s">
        <v>4172</v>
      </c>
      <c r="L2935" s="1532"/>
    </row>
    <row r="2936" spans="1:12" ht="51.75" x14ac:dyDescent="0.25">
      <c r="A2936" s="123"/>
      <c r="B2936" s="39"/>
      <c r="C2936" s="19"/>
      <c r="D2936" s="660" t="s">
        <v>215</v>
      </c>
      <c r="E2936" s="659">
        <v>1</v>
      </c>
      <c r="F2936" s="659">
        <v>2017</v>
      </c>
      <c r="G2936" s="659">
        <v>101000380</v>
      </c>
      <c r="H2936" s="660" t="s">
        <v>1524</v>
      </c>
      <c r="I2936" s="689">
        <v>1920000</v>
      </c>
      <c r="J2936" s="690">
        <v>1728000</v>
      </c>
      <c r="K2936" s="742" t="s">
        <v>7220</v>
      </c>
      <c r="L2936" s="739"/>
    </row>
    <row r="2937" spans="1:12" x14ac:dyDescent="0.25">
      <c r="A2937" s="123"/>
      <c r="B2937" s="16"/>
      <c r="C2937" s="16"/>
      <c r="D2937" s="96"/>
      <c r="E2937" s="738"/>
      <c r="F2937" s="5"/>
      <c r="G2937" s="850"/>
      <c r="H2937" s="22"/>
      <c r="I2937" s="13"/>
      <c r="J2937" s="14"/>
    </row>
    <row r="2938" spans="1:12" x14ac:dyDescent="0.25">
      <c r="A2938" s="123"/>
      <c r="B2938" s="16"/>
      <c r="C2938" s="16"/>
      <c r="D2938" s="11" t="s">
        <v>3190</v>
      </c>
      <c r="E2938" s="16"/>
      <c r="F2938" s="16"/>
      <c r="G2938" s="851"/>
      <c r="H2938" s="16"/>
      <c r="I2938" s="25"/>
      <c r="J2938" s="78"/>
    </row>
    <row r="2939" spans="1:12" ht="51.75" x14ac:dyDescent="0.25">
      <c r="A2939" s="123"/>
      <c r="B2939" s="1081"/>
      <c r="C2939" s="1081"/>
      <c r="D2939" s="641" t="s">
        <v>1663</v>
      </c>
      <c r="E2939" s="641"/>
      <c r="F2939" s="697">
        <v>2024</v>
      </c>
      <c r="G2939" s="697">
        <v>101000440</v>
      </c>
      <c r="H2939" s="660" t="s">
        <v>1524</v>
      </c>
      <c r="I2939" s="661">
        <v>1599625</v>
      </c>
      <c r="J2939" s="662">
        <v>1599625</v>
      </c>
      <c r="K2939" t="s">
        <v>7232</v>
      </c>
    </row>
    <row r="2940" spans="1:12" ht="51.75" x14ac:dyDescent="0.25">
      <c r="A2940" s="123"/>
      <c r="B2940" s="1245"/>
      <c r="C2940" s="1245"/>
      <c r="D2940" s="22" t="s">
        <v>7223</v>
      </c>
      <c r="E2940" s="1245"/>
      <c r="F2940" s="1244">
        <v>2024</v>
      </c>
      <c r="G2940" s="1244">
        <v>101000472</v>
      </c>
      <c r="H2940" s="22" t="s">
        <v>1524</v>
      </c>
      <c r="I2940" s="586">
        <v>24499</v>
      </c>
      <c r="J2940" s="14">
        <v>24499</v>
      </c>
    </row>
    <row r="2941" spans="1:12" ht="51.75" x14ac:dyDescent="0.25">
      <c r="A2941" s="123"/>
      <c r="B2941" s="1245"/>
      <c r="C2941" s="1245"/>
      <c r="D2941" s="22" t="s">
        <v>7221</v>
      </c>
      <c r="E2941" s="1245"/>
      <c r="F2941" s="1244">
        <v>2024</v>
      </c>
      <c r="G2941" s="1244">
        <v>10100441</v>
      </c>
      <c r="H2941" s="22" t="s">
        <v>1524</v>
      </c>
      <c r="I2941" s="586">
        <v>86500</v>
      </c>
      <c r="J2941" s="14">
        <v>86500</v>
      </c>
    </row>
    <row r="2942" spans="1:12" ht="51.75" x14ac:dyDescent="0.25">
      <c r="A2942" s="123"/>
      <c r="B2942" s="1245"/>
      <c r="C2942" s="1245"/>
      <c r="D2942" s="1245" t="s">
        <v>7222</v>
      </c>
      <c r="E2942" s="1245"/>
      <c r="F2942" s="1244">
        <v>2024</v>
      </c>
      <c r="G2942" s="1244">
        <v>101000474</v>
      </c>
      <c r="H2942" s="22" t="s">
        <v>1524</v>
      </c>
      <c r="I2942" s="586">
        <v>143400</v>
      </c>
      <c r="J2942" s="14">
        <v>143400</v>
      </c>
    </row>
    <row r="2943" spans="1:12" ht="51.75" x14ac:dyDescent="0.25">
      <c r="A2943" s="123"/>
      <c r="B2943" s="1245"/>
      <c r="C2943" s="1245"/>
      <c r="D2943" s="22" t="s">
        <v>7224</v>
      </c>
      <c r="E2943" s="1245"/>
      <c r="F2943" s="1244">
        <v>2024</v>
      </c>
      <c r="G2943" s="1244">
        <v>101000475</v>
      </c>
      <c r="H2943" s="22" t="s">
        <v>1524</v>
      </c>
      <c r="I2943" s="586">
        <v>166500</v>
      </c>
      <c r="J2943" s="14">
        <v>166500</v>
      </c>
    </row>
    <row r="2944" spans="1:12" ht="51.75" x14ac:dyDescent="0.25">
      <c r="A2944" s="123"/>
      <c r="B2944" s="1081"/>
      <c r="C2944" s="1081"/>
      <c r="D2944" s="22" t="s">
        <v>6544</v>
      </c>
      <c r="E2944" s="1081"/>
      <c r="F2944" s="1080">
        <v>2024</v>
      </c>
      <c r="G2944" s="1080">
        <v>101000406</v>
      </c>
      <c r="H2944" s="22" t="s">
        <v>1524</v>
      </c>
      <c r="I2944" s="586">
        <v>1700000</v>
      </c>
      <c r="J2944" s="14">
        <v>1700000</v>
      </c>
    </row>
    <row r="2945" spans="1:10" ht="51.75" x14ac:dyDescent="0.25">
      <c r="A2945" s="123"/>
      <c r="B2945" s="1088"/>
      <c r="C2945" s="1088"/>
      <c r="D2945" s="22" t="s">
        <v>6547</v>
      </c>
      <c r="E2945" s="1088"/>
      <c r="F2945" s="1089">
        <v>2024</v>
      </c>
      <c r="G2945" s="1089">
        <v>101000381</v>
      </c>
      <c r="H2945" s="22" t="s">
        <v>1524</v>
      </c>
      <c r="I2945" s="586">
        <v>36000</v>
      </c>
      <c r="J2945" s="14">
        <v>36000</v>
      </c>
    </row>
    <row r="2946" spans="1:10" ht="51.75" x14ac:dyDescent="0.25">
      <c r="A2946" s="123"/>
      <c r="B2946" s="1088"/>
      <c r="C2946" s="1088"/>
      <c r="D2946" s="22" t="s">
        <v>6546</v>
      </c>
      <c r="E2946" s="1088"/>
      <c r="F2946" s="1089">
        <v>2024</v>
      </c>
      <c r="G2946" s="1089">
        <v>101000405</v>
      </c>
      <c r="H2946" s="22" t="s">
        <v>1524</v>
      </c>
      <c r="I2946" s="586">
        <v>59500</v>
      </c>
      <c r="J2946" s="14">
        <v>59500</v>
      </c>
    </row>
    <row r="2947" spans="1:10" ht="51.75" x14ac:dyDescent="0.25">
      <c r="A2947" s="123"/>
      <c r="B2947" s="990"/>
      <c r="C2947" s="990"/>
      <c r="D2947" s="990" t="s">
        <v>5993</v>
      </c>
      <c r="E2947" s="990"/>
      <c r="F2947" s="12">
        <v>2024</v>
      </c>
      <c r="G2947" s="1080">
        <v>101000383</v>
      </c>
      <c r="H2947" s="22" t="s">
        <v>1524</v>
      </c>
      <c r="I2947" s="586">
        <v>68799</v>
      </c>
      <c r="J2947" s="14">
        <v>0</v>
      </c>
    </row>
    <row r="2948" spans="1:10" ht="51.75" x14ac:dyDescent="0.25">
      <c r="A2948" s="123"/>
      <c r="B2948" s="990"/>
      <c r="C2948" s="990"/>
      <c r="D2948" s="990" t="s">
        <v>5991</v>
      </c>
      <c r="E2948" s="990"/>
      <c r="F2948" s="12">
        <v>2024</v>
      </c>
      <c r="G2948" s="1080">
        <v>101000382</v>
      </c>
      <c r="H2948" s="22" t="s">
        <v>1524</v>
      </c>
      <c r="I2948" s="586">
        <v>290000</v>
      </c>
      <c r="J2948" s="14">
        <v>290000</v>
      </c>
    </row>
    <row r="2949" spans="1:10" ht="51.75" x14ac:dyDescent="0.25">
      <c r="A2949" s="123"/>
      <c r="B2949" s="738"/>
      <c r="C2949" s="738"/>
      <c r="D2949" s="22" t="s">
        <v>4184</v>
      </c>
      <c r="E2949" s="738"/>
      <c r="F2949" s="12">
        <v>2024</v>
      </c>
      <c r="G2949" s="12">
        <v>101000376</v>
      </c>
      <c r="H2949" s="22" t="s">
        <v>1524</v>
      </c>
      <c r="I2949" s="586">
        <v>65999</v>
      </c>
      <c r="J2949" s="369">
        <v>0</v>
      </c>
    </row>
    <row r="2950" spans="1:10" ht="51.75" x14ac:dyDescent="0.25">
      <c r="A2950" s="123"/>
      <c r="B2950" s="738"/>
      <c r="C2950" s="738"/>
      <c r="D2950" s="22" t="s">
        <v>4184</v>
      </c>
      <c r="E2950" s="738"/>
      <c r="F2950" s="12">
        <v>2024</v>
      </c>
      <c r="G2950" s="12">
        <v>101000377</v>
      </c>
      <c r="H2950" s="22" t="s">
        <v>1524</v>
      </c>
      <c r="I2950" s="586">
        <v>65999</v>
      </c>
      <c r="J2950" s="369">
        <v>0</v>
      </c>
    </row>
    <row r="2951" spans="1:10" ht="51.75" x14ac:dyDescent="0.25">
      <c r="A2951" s="123"/>
      <c r="B2951" s="738"/>
      <c r="C2951" s="738"/>
      <c r="D2951" s="738" t="s">
        <v>4079</v>
      </c>
      <c r="E2951" s="738"/>
      <c r="F2951" s="12">
        <v>2024</v>
      </c>
      <c r="G2951" s="12">
        <v>101000378</v>
      </c>
      <c r="H2951" s="22" t="s">
        <v>1524</v>
      </c>
      <c r="I2951" s="586">
        <v>65076</v>
      </c>
      <c r="J2951" s="369">
        <v>0</v>
      </c>
    </row>
    <row r="2952" spans="1:10" ht="51.75" x14ac:dyDescent="0.25">
      <c r="A2952" s="123"/>
      <c r="B2952" s="1088"/>
      <c r="C2952" s="1088"/>
      <c r="D2952" s="1088" t="s">
        <v>6548</v>
      </c>
      <c r="E2952" s="1088"/>
      <c r="F2952" s="12">
        <v>2024</v>
      </c>
      <c r="G2952" s="12">
        <v>101000439</v>
      </c>
      <c r="H2952" s="22" t="s">
        <v>1524</v>
      </c>
      <c r="I2952" s="586">
        <v>102920.25</v>
      </c>
      <c r="J2952" s="369">
        <v>0</v>
      </c>
    </row>
    <row r="2953" spans="1:10" ht="51.75" x14ac:dyDescent="0.25">
      <c r="A2953" s="123"/>
      <c r="B2953" s="1088"/>
      <c r="C2953" s="1088"/>
      <c r="D2953" s="22" t="s">
        <v>6549</v>
      </c>
      <c r="E2953" s="1088"/>
      <c r="F2953" s="12">
        <v>2024</v>
      </c>
      <c r="G2953" s="12">
        <v>101000407</v>
      </c>
      <c r="H2953" s="22" t="s">
        <v>1524</v>
      </c>
      <c r="I2953" s="586">
        <v>40000</v>
      </c>
      <c r="J2953" s="369">
        <v>0</v>
      </c>
    </row>
    <row r="2954" spans="1:10" ht="51.75" x14ac:dyDescent="0.25">
      <c r="A2954" s="123"/>
      <c r="B2954" s="1088"/>
      <c r="C2954" s="1088"/>
      <c r="D2954" s="22" t="s">
        <v>6550</v>
      </c>
      <c r="E2954" s="1088"/>
      <c r="F2954" s="12">
        <v>2024</v>
      </c>
      <c r="G2954" s="12">
        <v>101000408</v>
      </c>
      <c r="H2954" s="22" t="s">
        <v>1524</v>
      </c>
      <c r="I2954" s="586">
        <v>30000</v>
      </c>
      <c r="J2954" s="369">
        <v>0</v>
      </c>
    </row>
    <row r="2955" spans="1:10" ht="51.75" x14ac:dyDescent="0.25">
      <c r="A2955" s="123"/>
      <c r="B2955" s="1088"/>
      <c r="C2955" s="1088"/>
      <c r="D2955" s="1088" t="s">
        <v>6551</v>
      </c>
      <c r="E2955" s="1088"/>
      <c r="F2955" s="12">
        <v>2024</v>
      </c>
      <c r="G2955" s="12">
        <v>101000409</v>
      </c>
      <c r="H2955" s="22" t="s">
        <v>1524</v>
      </c>
      <c r="I2955" s="586">
        <v>55000</v>
      </c>
      <c r="J2955" s="369">
        <v>0</v>
      </c>
    </row>
    <row r="2956" spans="1:10" ht="51.75" x14ac:dyDescent="0.25">
      <c r="A2956" s="123"/>
      <c r="B2956" s="1088"/>
      <c r="C2956" s="1088"/>
      <c r="D2956" s="1088" t="s">
        <v>6552</v>
      </c>
      <c r="E2956" s="1088"/>
      <c r="F2956" s="12">
        <v>2024</v>
      </c>
      <c r="G2956" s="12">
        <v>101000410</v>
      </c>
      <c r="H2956" s="22" t="s">
        <v>1524</v>
      </c>
      <c r="I2956" s="586">
        <v>45000</v>
      </c>
      <c r="J2956" s="369">
        <v>0</v>
      </c>
    </row>
    <row r="2957" spans="1:10" ht="51.75" x14ac:dyDescent="0.25">
      <c r="A2957" s="123"/>
      <c r="B2957" s="16"/>
      <c r="C2957" s="16"/>
      <c r="D2957" s="27" t="s">
        <v>169</v>
      </c>
      <c r="E2957" s="12">
        <v>1</v>
      </c>
      <c r="F2957" s="12">
        <v>2008</v>
      </c>
      <c r="G2957" s="12">
        <v>101000252</v>
      </c>
      <c r="H2957" s="22" t="s">
        <v>1524</v>
      </c>
      <c r="I2957" s="1280">
        <v>61870</v>
      </c>
      <c r="J2957" s="369">
        <v>0</v>
      </c>
    </row>
    <row r="2958" spans="1:10" ht="51.75" x14ac:dyDescent="0.25">
      <c r="A2958" s="123"/>
      <c r="B2958" s="16"/>
      <c r="C2958" s="16"/>
      <c r="D2958" s="16" t="s">
        <v>3146</v>
      </c>
      <c r="E2958" s="16"/>
      <c r="F2958" s="5">
        <v>2023</v>
      </c>
      <c r="G2958" s="850">
        <v>101000189</v>
      </c>
      <c r="H2958" s="22" t="s">
        <v>1524</v>
      </c>
      <c r="I2958" s="586">
        <v>37011</v>
      </c>
      <c r="J2958" s="14">
        <v>37011</v>
      </c>
    </row>
    <row r="2959" spans="1:10" ht="51.75" x14ac:dyDescent="0.25">
      <c r="A2959" s="123"/>
      <c r="B2959" s="16"/>
      <c r="C2959" s="16"/>
      <c r="D2959" s="641" t="s">
        <v>3147</v>
      </c>
      <c r="E2959" s="641"/>
      <c r="F2959" s="697">
        <v>2023</v>
      </c>
      <c r="G2959" s="697"/>
      <c r="H2959" s="660" t="s">
        <v>1524</v>
      </c>
      <c r="I2959" s="661">
        <v>23499</v>
      </c>
      <c r="J2959" s="662">
        <v>23499</v>
      </c>
    </row>
    <row r="2960" spans="1:10" ht="51.75" x14ac:dyDescent="0.25">
      <c r="A2960" s="123"/>
      <c r="B2960" s="16"/>
      <c r="C2960" s="16"/>
      <c r="D2960" s="16" t="s">
        <v>3189</v>
      </c>
      <c r="E2960" s="16"/>
      <c r="F2960" s="5">
        <v>2022</v>
      </c>
      <c r="G2960" s="850">
        <v>101000174</v>
      </c>
      <c r="H2960" s="22" t="s">
        <v>1524</v>
      </c>
      <c r="I2960" s="586">
        <v>42000</v>
      </c>
      <c r="J2960" s="14">
        <v>0</v>
      </c>
    </row>
    <row r="2961" spans="1:10" ht="51.75" x14ac:dyDescent="0.25">
      <c r="A2961" s="123"/>
      <c r="B2961" s="16"/>
      <c r="C2961" s="16"/>
      <c r="D2961" s="738" t="s">
        <v>4185</v>
      </c>
      <c r="E2961" s="16"/>
      <c r="F2961" s="5">
        <v>2022</v>
      </c>
      <c r="G2961" s="850">
        <v>101000187</v>
      </c>
      <c r="H2961" s="22" t="s">
        <v>1524</v>
      </c>
      <c r="I2961" s="586">
        <v>39999</v>
      </c>
      <c r="J2961" s="14">
        <v>39999</v>
      </c>
    </row>
    <row r="2962" spans="1:10" ht="51.75" x14ac:dyDescent="0.25">
      <c r="A2962" s="123"/>
      <c r="B2962" s="16"/>
      <c r="C2962" s="16"/>
      <c r="D2962" s="95" t="s">
        <v>1667</v>
      </c>
      <c r="E2962" s="16"/>
      <c r="F2962" s="5">
        <v>2021</v>
      </c>
      <c r="G2962" s="850">
        <v>101000092</v>
      </c>
      <c r="H2962" s="22" t="s">
        <v>1524</v>
      </c>
      <c r="I2962" s="1224">
        <v>26990</v>
      </c>
      <c r="J2962" s="142">
        <v>26990</v>
      </c>
    </row>
    <row r="2963" spans="1:10" ht="51.75" x14ac:dyDescent="0.25">
      <c r="A2963" s="123"/>
      <c r="B2963" s="1000"/>
      <c r="C2963" s="1000"/>
      <c r="D2963" s="97" t="s">
        <v>1545</v>
      </c>
      <c r="E2963" s="16"/>
      <c r="F2963" s="5">
        <v>2021</v>
      </c>
      <c r="G2963" s="12" t="s">
        <v>6021</v>
      </c>
      <c r="H2963" s="22" t="s">
        <v>1524</v>
      </c>
      <c r="I2963" s="586">
        <v>1000000</v>
      </c>
      <c r="J2963" s="14">
        <v>1000000</v>
      </c>
    </row>
    <row r="2964" spans="1:10" ht="51.75" x14ac:dyDescent="0.25">
      <c r="A2964" s="123"/>
      <c r="B2964" s="1000"/>
      <c r="C2964" s="1000"/>
      <c r="D2964" s="97" t="s">
        <v>1546</v>
      </c>
      <c r="E2964" s="16"/>
      <c r="F2964" s="5">
        <v>2021</v>
      </c>
      <c r="G2964" s="850">
        <v>101000093</v>
      </c>
      <c r="H2964" s="22" t="s">
        <v>1524</v>
      </c>
      <c r="I2964" s="586">
        <v>1362500</v>
      </c>
      <c r="J2964" s="14">
        <v>1362500</v>
      </c>
    </row>
    <row r="2965" spans="1:10" ht="51.75" x14ac:dyDescent="0.25">
      <c r="A2965" s="123"/>
      <c r="B2965" s="16"/>
      <c r="C2965" s="16"/>
      <c r="D2965" s="95" t="s">
        <v>1668</v>
      </c>
      <c r="E2965" s="16"/>
      <c r="F2965" s="16"/>
      <c r="G2965" s="12" t="s">
        <v>5992</v>
      </c>
      <c r="H2965" s="22" t="s">
        <v>1524</v>
      </c>
      <c r="I2965" s="586">
        <v>15490</v>
      </c>
      <c r="J2965" s="14">
        <v>0</v>
      </c>
    </row>
    <row r="2966" spans="1:10" ht="51.75" x14ac:dyDescent="0.25">
      <c r="A2966" s="123"/>
      <c r="B2966" s="16"/>
      <c r="C2966" s="16"/>
      <c r="D2966" s="95" t="s">
        <v>1668</v>
      </c>
      <c r="E2966" s="16"/>
      <c r="F2966" s="16"/>
      <c r="G2966" s="12">
        <v>101000083</v>
      </c>
      <c r="H2966" s="22" t="s">
        <v>1524</v>
      </c>
      <c r="I2966" s="586">
        <v>15490</v>
      </c>
      <c r="J2966" s="14">
        <v>0</v>
      </c>
    </row>
    <row r="2967" spans="1:10" ht="51.75" x14ac:dyDescent="0.25">
      <c r="A2967" s="123"/>
      <c r="B2967" s="16"/>
      <c r="C2967" s="16"/>
      <c r="D2967" s="27" t="s">
        <v>1669</v>
      </c>
      <c r="E2967" s="16"/>
      <c r="F2967" s="12">
        <v>2020</v>
      </c>
      <c r="G2967" s="12">
        <v>101000072</v>
      </c>
      <c r="H2967" s="22" t="s">
        <v>1524</v>
      </c>
      <c r="I2967" s="586">
        <v>23390</v>
      </c>
      <c r="J2967" s="14">
        <v>0</v>
      </c>
    </row>
    <row r="2968" spans="1:10" ht="51.75" x14ac:dyDescent="0.25">
      <c r="A2968" s="123"/>
      <c r="B2968" s="16"/>
      <c r="C2968" s="16"/>
      <c r="D2968" s="27" t="s">
        <v>1669</v>
      </c>
      <c r="E2968" s="16"/>
      <c r="F2968" s="12">
        <v>2020</v>
      </c>
      <c r="G2968" s="12">
        <v>101000073</v>
      </c>
      <c r="H2968" s="22" t="s">
        <v>1524</v>
      </c>
      <c r="I2968" s="586">
        <v>23390</v>
      </c>
      <c r="J2968" s="14">
        <v>22832.9</v>
      </c>
    </row>
    <row r="2969" spans="1:10" ht="51.75" x14ac:dyDescent="0.25">
      <c r="A2969" s="123"/>
      <c r="B2969" s="16"/>
      <c r="C2969" s="16"/>
      <c r="D2969" s="95" t="s">
        <v>1542</v>
      </c>
      <c r="E2969" s="16"/>
      <c r="F2969" s="5">
        <v>2020</v>
      </c>
      <c r="G2969" s="850">
        <v>101000080</v>
      </c>
      <c r="H2969" s="22" t="s">
        <v>1524</v>
      </c>
      <c r="I2969" s="586">
        <v>44499</v>
      </c>
      <c r="J2969" s="14">
        <v>0</v>
      </c>
    </row>
    <row r="2970" spans="1:10" ht="51.75" x14ac:dyDescent="0.25">
      <c r="A2970" s="123"/>
      <c r="B2970" s="16"/>
      <c r="C2970" s="16"/>
      <c r="D2970" s="95" t="s">
        <v>1670</v>
      </c>
      <c r="E2970" s="16"/>
      <c r="F2970" s="5">
        <v>2020</v>
      </c>
      <c r="G2970" s="850">
        <v>101000081</v>
      </c>
      <c r="H2970" s="22" t="s">
        <v>1524</v>
      </c>
      <c r="I2970" s="1204">
        <v>54636</v>
      </c>
      <c r="J2970" s="151">
        <v>0</v>
      </c>
    </row>
    <row r="2971" spans="1:10" ht="51.75" x14ac:dyDescent="0.25">
      <c r="A2971" s="123"/>
      <c r="B2971" s="16"/>
      <c r="C2971" s="16"/>
      <c r="D2971" s="95" t="s">
        <v>1217</v>
      </c>
      <c r="E2971" s="16"/>
      <c r="F2971" s="12">
        <v>2021</v>
      </c>
      <c r="G2971" s="12" t="s">
        <v>5996</v>
      </c>
      <c r="H2971" s="22" t="s">
        <v>1524</v>
      </c>
      <c r="I2971" s="1280">
        <v>30797</v>
      </c>
      <c r="J2971" s="169">
        <v>30797</v>
      </c>
    </row>
    <row r="2972" spans="1:10" ht="51.75" x14ac:dyDescent="0.25">
      <c r="A2972" s="123"/>
      <c r="B2972" s="16"/>
      <c r="C2972" s="16"/>
      <c r="D2972" s="95" t="s">
        <v>1671</v>
      </c>
      <c r="E2972" s="16"/>
      <c r="F2972" s="12">
        <v>2020</v>
      </c>
      <c r="G2972" s="12">
        <v>101000031</v>
      </c>
      <c r="H2972" s="22" t="s">
        <v>1524</v>
      </c>
      <c r="I2972" s="1224">
        <v>22990</v>
      </c>
      <c r="J2972" s="142">
        <v>22990</v>
      </c>
    </row>
    <row r="2973" spans="1:10" ht="51.75" x14ac:dyDescent="0.25">
      <c r="A2973" s="123"/>
      <c r="B2973" s="16"/>
      <c r="C2973" s="16"/>
      <c r="D2973" s="95" t="s">
        <v>1672</v>
      </c>
      <c r="E2973" s="16"/>
      <c r="F2973" s="1244">
        <v>2020</v>
      </c>
      <c r="G2973" s="999">
        <v>101000032</v>
      </c>
      <c r="H2973" s="22" t="s">
        <v>1524</v>
      </c>
      <c r="I2973" s="1224">
        <v>18600</v>
      </c>
      <c r="J2973" s="142">
        <v>0</v>
      </c>
    </row>
    <row r="2974" spans="1:10" ht="51.75" x14ac:dyDescent="0.25">
      <c r="A2974" s="123"/>
      <c r="B2974" s="16"/>
      <c r="C2974" s="16"/>
      <c r="D2974" s="95" t="s">
        <v>1672</v>
      </c>
      <c r="E2974" s="16"/>
      <c r="F2974" s="1244">
        <v>2020</v>
      </c>
      <c r="G2974" s="999">
        <v>101000033</v>
      </c>
      <c r="H2974" s="22" t="s">
        <v>1524</v>
      </c>
      <c r="I2974" s="1224">
        <v>18600</v>
      </c>
      <c r="J2974" s="142">
        <v>0</v>
      </c>
    </row>
    <row r="2975" spans="1:10" ht="51.75" x14ac:dyDescent="0.25">
      <c r="A2975" s="123"/>
      <c r="B2975" s="1245"/>
      <c r="C2975" s="1245"/>
      <c r="D2975" s="95" t="s">
        <v>7225</v>
      </c>
      <c r="E2975" s="1245"/>
      <c r="F2975" s="1244">
        <v>2024</v>
      </c>
      <c r="G2975" s="1244">
        <v>101000473</v>
      </c>
      <c r="H2975" s="22" t="s">
        <v>1524</v>
      </c>
      <c r="I2975" s="1224">
        <v>25588</v>
      </c>
      <c r="J2975" s="142">
        <v>25588</v>
      </c>
    </row>
    <row r="2976" spans="1:10" ht="51.75" x14ac:dyDescent="0.25">
      <c r="A2976" s="123"/>
      <c r="B2976" s="16"/>
      <c r="C2976" s="16"/>
      <c r="D2976" s="95" t="s">
        <v>1508</v>
      </c>
      <c r="E2976" s="16"/>
      <c r="F2976" s="1244">
        <v>2021</v>
      </c>
      <c r="G2976" s="999" t="s">
        <v>6001</v>
      </c>
      <c r="H2976" s="22" t="s">
        <v>1524</v>
      </c>
      <c r="I2976" s="1224">
        <v>16460</v>
      </c>
      <c r="J2976" s="142">
        <v>0</v>
      </c>
    </row>
    <row r="2977" spans="1:10" ht="51.75" x14ac:dyDescent="0.25">
      <c r="A2977" s="123"/>
      <c r="B2977" s="16"/>
      <c r="C2977" s="16"/>
      <c r="D2977" s="95" t="s">
        <v>1508</v>
      </c>
      <c r="E2977" s="16"/>
      <c r="F2977" s="1244">
        <v>2021</v>
      </c>
      <c r="G2977" s="999" t="s">
        <v>6002</v>
      </c>
      <c r="H2977" s="22" t="s">
        <v>1524</v>
      </c>
      <c r="I2977" s="1224">
        <v>16460</v>
      </c>
      <c r="J2977" s="142">
        <v>0</v>
      </c>
    </row>
    <row r="2978" spans="1:10" ht="51.75" x14ac:dyDescent="0.25">
      <c r="A2978" s="123"/>
      <c r="B2978" s="16"/>
      <c r="C2978" s="16"/>
      <c r="D2978" s="95" t="s">
        <v>1508</v>
      </c>
      <c r="E2978" s="16"/>
      <c r="F2978" s="1244">
        <v>2021</v>
      </c>
      <c r="G2978" s="999" t="s">
        <v>6003</v>
      </c>
      <c r="H2978" s="22" t="s">
        <v>1524</v>
      </c>
      <c r="I2978" s="1224">
        <v>16460</v>
      </c>
      <c r="J2978" s="142">
        <v>0</v>
      </c>
    </row>
    <row r="2979" spans="1:10" ht="51.75" x14ac:dyDescent="0.25">
      <c r="A2979" s="123"/>
      <c r="B2979" s="16"/>
      <c r="C2979" s="16"/>
      <c r="D2979" s="95" t="s">
        <v>1508</v>
      </c>
      <c r="E2979" s="16"/>
      <c r="F2979" s="1244">
        <v>2021</v>
      </c>
      <c r="G2979" s="999" t="s">
        <v>6004</v>
      </c>
      <c r="H2979" s="22" t="s">
        <v>1524</v>
      </c>
      <c r="I2979" s="1224">
        <v>16460</v>
      </c>
      <c r="J2979" s="142">
        <v>0</v>
      </c>
    </row>
    <row r="2980" spans="1:10" ht="51.75" x14ac:dyDescent="0.25">
      <c r="A2980" s="123"/>
      <c r="B2980" s="16"/>
      <c r="C2980" s="16"/>
      <c r="D2980" s="95" t="s">
        <v>1508</v>
      </c>
      <c r="E2980" s="16"/>
      <c r="F2980" s="1244">
        <v>2021</v>
      </c>
      <c r="G2980" s="999" t="s">
        <v>6008</v>
      </c>
      <c r="H2980" s="22" t="s">
        <v>1524</v>
      </c>
      <c r="I2980" s="1224">
        <v>16460</v>
      </c>
      <c r="J2980" s="142">
        <v>0</v>
      </c>
    </row>
    <row r="2981" spans="1:10" ht="51.75" x14ac:dyDescent="0.25">
      <c r="A2981" s="123"/>
      <c r="B2981" s="16"/>
      <c r="C2981" s="16"/>
      <c r="D2981" s="95" t="s">
        <v>1508</v>
      </c>
      <c r="E2981" s="16"/>
      <c r="F2981" s="1244">
        <v>2021</v>
      </c>
      <c r="G2981" s="999" t="s">
        <v>6009</v>
      </c>
      <c r="H2981" s="22" t="s">
        <v>1524</v>
      </c>
      <c r="I2981" s="1224">
        <v>16460</v>
      </c>
      <c r="J2981" s="142">
        <v>0</v>
      </c>
    </row>
    <row r="2982" spans="1:10" ht="51.75" x14ac:dyDescent="0.25">
      <c r="A2982" s="123"/>
      <c r="B2982" s="16"/>
      <c r="C2982" s="16"/>
      <c r="D2982" s="95" t="s">
        <v>1673</v>
      </c>
      <c r="E2982" s="16"/>
      <c r="F2982" s="1244">
        <v>2021</v>
      </c>
      <c r="G2982" s="999" t="s">
        <v>6005</v>
      </c>
      <c r="H2982" s="22" t="s">
        <v>1524</v>
      </c>
      <c r="I2982" s="1224">
        <v>13315</v>
      </c>
      <c r="J2982" s="142">
        <v>13315</v>
      </c>
    </row>
    <row r="2983" spans="1:10" ht="51.75" x14ac:dyDescent="0.25">
      <c r="A2983" s="123"/>
      <c r="B2983" s="16"/>
      <c r="C2983" s="16"/>
      <c r="D2983" s="95" t="s">
        <v>1673</v>
      </c>
      <c r="E2983" s="16"/>
      <c r="F2983" s="1244">
        <v>2021</v>
      </c>
      <c r="G2983" s="999" t="s">
        <v>6006</v>
      </c>
      <c r="H2983" s="22" t="s">
        <v>1524</v>
      </c>
      <c r="I2983" s="1224">
        <v>13315</v>
      </c>
      <c r="J2983" s="142">
        <v>13315</v>
      </c>
    </row>
    <row r="2984" spans="1:10" ht="51.75" x14ac:dyDescent="0.25">
      <c r="A2984" s="123"/>
      <c r="B2984" s="1000"/>
      <c r="C2984" s="1000"/>
      <c r="D2984" s="95" t="s">
        <v>1673</v>
      </c>
      <c r="E2984" s="1000"/>
      <c r="F2984" s="12">
        <v>2021</v>
      </c>
      <c r="G2984" s="999" t="s">
        <v>6010</v>
      </c>
      <c r="H2984" s="22" t="s">
        <v>1524</v>
      </c>
      <c r="I2984" s="1224">
        <v>13315</v>
      </c>
      <c r="J2984" s="142">
        <v>13315</v>
      </c>
    </row>
    <row r="2985" spans="1:10" ht="51.75" x14ac:dyDescent="0.25">
      <c r="A2985" s="123"/>
      <c r="B2985" s="1000"/>
      <c r="C2985" s="1000"/>
      <c r="D2985" s="95" t="s">
        <v>1673</v>
      </c>
      <c r="E2985" s="1000"/>
      <c r="F2985" s="12">
        <v>2021</v>
      </c>
      <c r="G2985" s="999" t="s">
        <v>6011</v>
      </c>
      <c r="H2985" s="22" t="s">
        <v>1524</v>
      </c>
      <c r="I2985" s="1224">
        <v>13315</v>
      </c>
      <c r="J2985" s="142">
        <v>13315</v>
      </c>
    </row>
    <row r="2986" spans="1:10" ht="51.75" x14ac:dyDescent="0.25">
      <c r="A2986" s="123"/>
      <c r="B2986" s="16"/>
      <c r="C2986" s="16"/>
      <c r="D2986" s="95" t="s">
        <v>1674</v>
      </c>
      <c r="E2986" s="16"/>
      <c r="F2986" s="12">
        <v>2021</v>
      </c>
      <c r="G2986" s="999" t="s">
        <v>6007</v>
      </c>
      <c r="H2986" s="22" t="s">
        <v>1524</v>
      </c>
      <c r="I2986" s="1224">
        <v>15590</v>
      </c>
      <c r="J2986" s="142">
        <v>15590</v>
      </c>
    </row>
    <row r="2987" spans="1:10" ht="51.75" x14ac:dyDescent="0.25">
      <c r="A2987" s="123"/>
      <c r="B2987" s="16"/>
      <c r="C2987" s="16"/>
      <c r="D2987" s="95" t="s">
        <v>1674</v>
      </c>
      <c r="E2987" s="16"/>
      <c r="F2987" s="1244">
        <v>2021</v>
      </c>
      <c r="G2987" s="999" t="s">
        <v>6017</v>
      </c>
      <c r="H2987" s="22" t="s">
        <v>1524</v>
      </c>
      <c r="I2987" s="1224">
        <v>15590</v>
      </c>
      <c r="J2987" s="142">
        <v>0</v>
      </c>
    </row>
    <row r="2988" spans="1:10" ht="51.75" x14ac:dyDescent="0.25">
      <c r="A2988" s="123"/>
      <c r="B2988" s="16"/>
      <c r="C2988" s="16"/>
      <c r="D2988" s="95" t="s">
        <v>1674</v>
      </c>
      <c r="E2988" s="16"/>
      <c r="F2988" s="1244">
        <v>2021</v>
      </c>
      <c r="G2988" s="999" t="s">
        <v>6018</v>
      </c>
      <c r="H2988" s="22" t="s">
        <v>1524</v>
      </c>
      <c r="I2988" s="1224">
        <v>15590</v>
      </c>
      <c r="J2988" s="142">
        <v>0</v>
      </c>
    </row>
    <row r="2989" spans="1:10" ht="51.75" x14ac:dyDescent="0.25">
      <c r="A2989" s="123"/>
      <c r="B2989" s="16"/>
      <c r="C2989" s="16"/>
      <c r="D2989" s="1004" t="s">
        <v>1675</v>
      </c>
      <c r="E2989" s="641"/>
      <c r="F2989" s="697"/>
      <c r="G2989" s="641"/>
      <c r="H2989" s="660" t="s">
        <v>1524</v>
      </c>
      <c r="I2989" s="672">
        <v>30331</v>
      </c>
      <c r="J2989" s="673">
        <v>30331</v>
      </c>
    </row>
    <row r="2990" spans="1:10" ht="51.75" x14ac:dyDescent="0.25">
      <c r="A2990" s="123"/>
      <c r="B2990" s="16"/>
      <c r="C2990" s="16"/>
      <c r="D2990" s="95" t="s">
        <v>1676</v>
      </c>
      <c r="E2990" s="16"/>
      <c r="F2990" s="1244"/>
      <c r="G2990" s="12">
        <v>101000100</v>
      </c>
      <c r="H2990" s="22" t="s">
        <v>1524</v>
      </c>
      <c r="I2990" s="1224">
        <v>12311.75</v>
      </c>
      <c r="J2990" s="142">
        <v>12311.75</v>
      </c>
    </row>
    <row r="2991" spans="1:10" ht="51.75" x14ac:dyDescent="0.25">
      <c r="A2991" s="123"/>
      <c r="B2991" s="16"/>
      <c r="C2991" s="16"/>
      <c r="D2991" s="95" t="s">
        <v>1677</v>
      </c>
      <c r="E2991" s="16"/>
      <c r="F2991" s="1244">
        <v>2021</v>
      </c>
      <c r="G2991" s="999" t="s">
        <v>6012</v>
      </c>
      <c r="H2991" s="22" t="s">
        <v>1524</v>
      </c>
      <c r="I2991" s="1224">
        <v>16615</v>
      </c>
      <c r="J2991" s="142">
        <v>16615</v>
      </c>
    </row>
    <row r="2992" spans="1:10" ht="51.75" x14ac:dyDescent="0.25">
      <c r="A2992" s="123"/>
      <c r="B2992" s="16"/>
      <c r="C2992" s="16"/>
      <c r="D2992" s="95" t="s">
        <v>1677</v>
      </c>
      <c r="E2992" s="16"/>
      <c r="F2992" s="1244">
        <v>2021</v>
      </c>
      <c r="G2992" s="999" t="s">
        <v>6013</v>
      </c>
      <c r="H2992" s="22" t="s">
        <v>1524</v>
      </c>
      <c r="I2992" s="1224">
        <v>16615</v>
      </c>
      <c r="J2992" s="142">
        <v>16615</v>
      </c>
    </row>
    <row r="2993" spans="1:10" ht="51.75" x14ac:dyDescent="0.25">
      <c r="A2993" s="123"/>
      <c r="B2993" s="16"/>
      <c r="C2993" s="16"/>
      <c r="D2993" s="95" t="s">
        <v>1500</v>
      </c>
      <c r="E2993" s="16"/>
      <c r="F2993" s="1244">
        <v>2021</v>
      </c>
      <c r="G2993" s="999" t="s">
        <v>6014</v>
      </c>
      <c r="H2993" s="22" t="s">
        <v>1524</v>
      </c>
      <c r="I2993" s="1224">
        <v>15560</v>
      </c>
      <c r="J2993" s="142">
        <v>15560</v>
      </c>
    </row>
    <row r="2994" spans="1:10" ht="51.75" x14ac:dyDescent="0.25">
      <c r="A2994" s="123"/>
      <c r="B2994" s="16"/>
      <c r="C2994" s="16"/>
      <c r="D2994" s="95" t="s">
        <v>1678</v>
      </c>
      <c r="E2994" s="16"/>
      <c r="F2994" s="1244">
        <v>2021</v>
      </c>
      <c r="G2994" s="999" t="s">
        <v>6015</v>
      </c>
      <c r="H2994" s="22" t="s">
        <v>1524</v>
      </c>
      <c r="I2994" s="586">
        <v>12120</v>
      </c>
      <c r="J2994" s="14">
        <v>0</v>
      </c>
    </row>
    <row r="2995" spans="1:10" ht="51.75" x14ac:dyDescent="0.25">
      <c r="A2995" s="123"/>
      <c r="B2995" s="16"/>
      <c r="C2995" s="16"/>
      <c r="D2995" s="95" t="s">
        <v>1678</v>
      </c>
      <c r="E2995" s="16"/>
      <c r="F2995" s="1244">
        <v>2021</v>
      </c>
      <c r="G2995" s="999" t="s">
        <v>6016</v>
      </c>
      <c r="H2995" s="22" t="s">
        <v>1524</v>
      </c>
      <c r="I2995" s="586">
        <v>12120</v>
      </c>
      <c r="J2995" s="14">
        <v>0</v>
      </c>
    </row>
    <row r="2996" spans="1:10" ht="51.75" x14ac:dyDescent="0.25">
      <c r="A2996" s="123"/>
      <c r="B2996" s="16"/>
      <c r="C2996" s="16"/>
      <c r="D2996" s="95" t="s">
        <v>1679</v>
      </c>
      <c r="E2996" s="16"/>
      <c r="F2996" s="12">
        <v>2021</v>
      </c>
      <c r="G2996" s="999"/>
      <c r="H2996" s="22" t="s">
        <v>1524</v>
      </c>
      <c r="I2996" s="1224">
        <v>10000</v>
      </c>
      <c r="J2996" s="142">
        <v>0</v>
      </c>
    </row>
    <row r="2997" spans="1:10" ht="51.75" x14ac:dyDescent="0.25">
      <c r="A2997" s="123"/>
      <c r="B2997" s="16"/>
      <c r="C2997" s="16"/>
      <c r="D2997" s="95" t="s">
        <v>1679</v>
      </c>
      <c r="E2997" s="16"/>
      <c r="F2997" s="12">
        <v>2021</v>
      </c>
      <c r="G2997" s="999"/>
      <c r="H2997" s="22" t="s">
        <v>1524</v>
      </c>
      <c r="I2997" s="1224">
        <v>10000</v>
      </c>
      <c r="J2997" s="142">
        <v>0</v>
      </c>
    </row>
    <row r="2998" spans="1:10" ht="51.75" x14ac:dyDescent="0.25">
      <c r="A2998" s="123"/>
      <c r="B2998" s="16"/>
      <c r="C2998" s="16"/>
      <c r="D2998" s="95" t="s">
        <v>639</v>
      </c>
      <c r="E2998" s="16"/>
      <c r="F2998" s="1244">
        <v>2022</v>
      </c>
      <c r="G2998" s="999">
        <v>101000171</v>
      </c>
      <c r="H2998" s="22" t="s">
        <v>1524</v>
      </c>
      <c r="I2998" s="1224">
        <v>218850</v>
      </c>
      <c r="J2998" s="142">
        <v>94835</v>
      </c>
    </row>
    <row r="2999" spans="1:10" ht="51.75" x14ac:dyDescent="0.25">
      <c r="A2999" s="123"/>
      <c r="B2999" s="16"/>
      <c r="C2999" s="16"/>
      <c r="D2999" s="27" t="s">
        <v>1680</v>
      </c>
      <c r="E2999" s="16"/>
      <c r="F2999" s="12">
        <v>2021</v>
      </c>
      <c r="G2999" s="999" t="s">
        <v>6019</v>
      </c>
      <c r="H2999" s="22" t="s">
        <v>1524</v>
      </c>
      <c r="I2999" s="1224">
        <v>17363.63</v>
      </c>
      <c r="J2999" s="142">
        <v>0</v>
      </c>
    </row>
    <row r="3000" spans="1:10" ht="51.75" x14ac:dyDescent="0.25">
      <c r="A3000" s="123"/>
      <c r="B3000" s="677"/>
      <c r="C3000" s="677"/>
      <c r="D3000" s="27" t="s">
        <v>4077</v>
      </c>
      <c r="E3000" s="677"/>
      <c r="F3000" s="677">
        <v>2023</v>
      </c>
      <c r="G3000" s="167">
        <v>101000339</v>
      </c>
      <c r="H3000" s="22" t="s">
        <v>1524</v>
      </c>
      <c r="I3000" s="1224">
        <v>56799</v>
      </c>
      <c r="J3000" s="142">
        <v>0</v>
      </c>
    </row>
    <row r="3001" spans="1:10" ht="51.75" x14ac:dyDescent="0.25">
      <c r="A3001" s="123"/>
      <c r="B3001" s="677"/>
      <c r="C3001" s="677"/>
      <c r="D3001" s="27" t="s">
        <v>4077</v>
      </c>
      <c r="E3001" s="677"/>
      <c r="F3001" s="677">
        <v>2023</v>
      </c>
      <c r="G3001" s="167" t="s">
        <v>5994</v>
      </c>
      <c r="H3001" s="22" t="s">
        <v>1524</v>
      </c>
      <c r="I3001" s="1224">
        <v>56799</v>
      </c>
      <c r="J3001" s="142">
        <v>0</v>
      </c>
    </row>
    <row r="3002" spans="1:10" ht="51.75" x14ac:dyDescent="0.25">
      <c r="A3002" s="123"/>
      <c r="B3002" s="677"/>
      <c r="C3002" s="677"/>
      <c r="D3002" s="27" t="s">
        <v>4077</v>
      </c>
      <c r="E3002" s="677"/>
      <c r="F3002" s="677">
        <v>2023</v>
      </c>
      <c r="G3002" s="167" t="s">
        <v>5995</v>
      </c>
      <c r="H3002" s="22" t="s">
        <v>1524</v>
      </c>
      <c r="I3002" s="1224">
        <v>56799</v>
      </c>
      <c r="J3002" s="142">
        <v>0</v>
      </c>
    </row>
    <row r="3003" spans="1:10" ht="51.75" x14ac:dyDescent="0.25">
      <c r="A3003" s="123"/>
      <c r="B3003" s="677"/>
      <c r="C3003" s="677"/>
      <c r="D3003" s="27" t="s">
        <v>4078</v>
      </c>
      <c r="E3003" s="677"/>
      <c r="F3003" s="677">
        <v>2023</v>
      </c>
      <c r="G3003" s="167" t="s">
        <v>5997</v>
      </c>
      <c r="H3003" s="22" t="s">
        <v>1524</v>
      </c>
      <c r="I3003" s="1224">
        <v>22999</v>
      </c>
      <c r="J3003" s="142">
        <v>0</v>
      </c>
    </row>
    <row r="3004" spans="1:10" ht="51.75" x14ac:dyDescent="0.25">
      <c r="A3004" s="123"/>
      <c r="B3004" s="677"/>
      <c r="C3004" s="677"/>
      <c r="D3004" s="27" t="s">
        <v>4078</v>
      </c>
      <c r="E3004" s="677"/>
      <c r="F3004" s="677">
        <v>2023</v>
      </c>
      <c r="G3004" s="167" t="s">
        <v>5998</v>
      </c>
      <c r="H3004" s="22" t="s">
        <v>1524</v>
      </c>
      <c r="I3004" s="1224">
        <v>22999</v>
      </c>
      <c r="J3004" s="142">
        <v>0</v>
      </c>
    </row>
    <row r="3005" spans="1:10" ht="51.75" x14ac:dyDescent="0.25">
      <c r="A3005" s="123"/>
      <c r="B3005" s="677"/>
      <c r="C3005" s="677"/>
      <c r="D3005" s="27" t="s">
        <v>4078</v>
      </c>
      <c r="E3005" s="677"/>
      <c r="F3005" s="677">
        <v>2023</v>
      </c>
      <c r="G3005" s="167" t="s">
        <v>5999</v>
      </c>
      <c r="H3005" s="22" t="s">
        <v>1524</v>
      </c>
      <c r="I3005" s="1224">
        <v>22999</v>
      </c>
      <c r="J3005" s="142">
        <v>0</v>
      </c>
    </row>
    <row r="3006" spans="1:10" ht="51.75" x14ac:dyDescent="0.25">
      <c r="A3006" s="123"/>
      <c r="B3006" s="677"/>
      <c r="C3006" s="677"/>
      <c r="D3006" s="27" t="s">
        <v>4079</v>
      </c>
      <c r="E3006" s="677"/>
      <c r="F3006" s="677">
        <v>2023</v>
      </c>
      <c r="G3006" s="167" t="s">
        <v>6000</v>
      </c>
      <c r="H3006" s="22" t="s">
        <v>1524</v>
      </c>
      <c r="I3006" s="1224">
        <v>68000</v>
      </c>
      <c r="J3006" s="142">
        <v>68000</v>
      </c>
    </row>
    <row r="3007" spans="1:10" ht="51.75" x14ac:dyDescent="0.25">
      <c r="A3007" s="123"/>
      <c r="B3007" s="16"/>
      <c r="C3007" s="16"/>
      <c r="D3007" s="671" t="s">
        <v>3253</v>
      </c>
      <c r="E3007" s="641"/>
      <c r="F3007" s="641"/>
      <c r="G3007" s="641"/>
      <c r="H3007" s="660" t="s">
        <v>1524</v>
      </c>
      <c r="I3007" s="672">
        <v>479300</v>
      </c>
      <c r="J3007" s="673">
        <v>479300</v>
      </c>
    </row>
    <row r="3008" spans="1:10" ht="51.75" x14ac:dyDescent="0.25">
      <c r="A3008" s="123"/>
      <c r="B3008" s="16"/>
      <c r="C3008" s="16"/>
      <c r="D3008" s="671" t="s">
        <v>3254</v>
      </c>
      <c r="E3008" s="641"/>
      <c r="F3008" s="641"/>
      <c r="G3008" s="641"/>
      <c r="H3008" s="660" t="s">
        <v>1524</v>
      </c>
      <c r="I3008" s="672">
        <v>72800</v>
      </c>
      <c r="J3008" s="673">
        <v>72800</v>
      </c>
    </row>
    <row r="3009" spans="1:10" ht="51.75" x14ac:dyDescent="0.25">
      <c r="A3009" s="123"/>
      <c r="B3009" s="16"/>
      <c r="C3009" s="16"/>
      <c r="D3009" s="671" t="s">
        <v>3252</v>
      </c>
      <c r="E3009" s="641"/>
      <c r="F3009" s="641"/>
      <c r="G3009" s="641"/>
      <c r="H3009" s="660" t="s">
        <v>1524</v>
      </c>
      <c r="I3009" s="674">
        <v>95000</v>
      </c>
      <c r="J3009" s="674">
        <v>95000</v>
      </c>
    </row>
    <row r="3010" spans="1:10" x14ac:dyDescent="0.25">
      <c r="A3010" s="123"/>
      <c r="B3010" s="676"/>
      <c r="C3010" s="676"/>
      <c r="D3010" s="27"/>
      <c r="E3010" s="676"/>
      <c r="F3010" s="676"/>
      <c r="G3010" s="851"/>
      <c r="H3010" s="22"/>
      <c r="I3010" s="580"/>
      <c r="J3010" s="579"/>
    </row>
    <row r="3011" spans="1:10" ht="51.75" x14ac:dyDescent="0.25">
      <c r="A3011" s="123"/>
      <c r="B3011" s="738"/>
      <c r="C3011" s="738"/>
      <c r="D3011" s="27" t="s">
        <v>4186</v>
      </c>
      <c r="E3011" s="738"/>
      <c r="F3011" s="12">
        <v>2023</v>
      </c>
      <c r="G3011" s="12">
        <v>101000343</v>
      </c>
      <c r="H3011" s="22" t="s">
        <v>1524</v>
      </c>
      <c r="I3011" s="1330">
        <v>10066</v>
      </c>
      <c r="J3011" s="579">
        <v>10066</v>
      </c>
    </row>
    <row r="3012" spans="1:10" ht="51.75" x14ac:dyDescent="0.25">
      <c r="A3012" s="123"/>
      <c r="B3012" s="676"/>
      <c r="C3012" s="676"/>
      <c r="D3012" s="27" t="s">
        <v>4076</v>
      </c>
      <c r="E3012" s="676"/>
      <c r="F3012" s="12">
        <v>2023</v>
      </c>
      <c r="G3012" s="12">
        <v>101000344</v>
      </c>
      <c r="H3012" s="22" t="s">
        <v>1524</v>
      </c>
      <c r="I3012" s="1330">
        <v>16143.35</v>
      </c>
      <c r="J3012" s="579">
        <v>0</v>
      </c>
    </row>
    <row r="3013" spans="1:10" ht="51.75" x14ac:dyDescent="0.25">
      <c r="A3013" s="123"/>
      <c r="B3013" s="677"/>
      <c r="C3013" s="677"/>
      <c r="D3013" s="27" t="s">
        <v>4076</v>
      </c>
      <c r="E3013" s="677"/>
      <c r="F3013" s="12">
        <v>2023</v>
      </c>
      <c r="G3013" s="12">
        <v>101000345</v>
      </c>
      <c r="H3013" s="22" t="s">
        <v>1524</v>
      </c>
      <c r="I3013" s="1330">
        <v>16143.35</v>
      </c>
      <c r="J3013" s="579">
        <v>0</v>
      </c>
    </row>
    <row r="3014" spans="1:10" ht="51.75" x14ac:dyDescent="0.25">
      <c r="A3014" s="123"/>
      <c r="B3014" s="677"/>
      <c r="C3014" s="677"/>
      <c r="D3014" s="27" t="s">
        <v>4076</v>
      </c>
      <c r="E3014" s="677"/>
      <c r="F3014" s="12">
        <v>2023</v>
      </c>
      <c r="G3014" s="12">
        <v>101000346</v>
      </c>
      <c r="H3014" s="22" t="s">
        <v>1524</v>
      </c>
      <c r="I3014" s="1330">
        <v>16143.35</v>
      </c>
      <c r="J3014" s="579">
        <v>0</v>
      </c>
    </row>
    <row r="3015" spans="1:10" ht="51.75" x14ac:dyDescent="0.25">
      <c r="A3015" s="123"/>
      <c r="B3015" s="16"/>
      <c r="C3015" s="16"/>
      <c r="D3015" s="27" t="s">
        <v>4076</v>
      </c>
      <c r="E3015" s="16"/>
      <c r="F3015" s="12">
        <v>2023</v>
      </c>
      <c r="G3015" s="12">
        <v>101000347</v>
      </c>
      <c r="H3015" s="22" t="s">
        <v>1524</v>
      </c>
      <c r="I3015" s="1330">
        <v>16143.35</v>
      </c>
      <c r="J3015" s="579">
        <v>0</v>
      </c>
    </row>
    <row r="3016" spans="1:10" ht="51.75" x14ac:dyDescent="0.25">
      <c r="A3016" s="123"/>
      <c r="B3016" s="677"/>
      <c r="C3016" s="677"/>
      <c r="D3016" s="27" t="s">
        <v>4076</v>
      </c>
      <c r="E3016" s="677"/>
      <c r="F3016" s="12">
        <v>2023</v>
      </c>
      <c r="G3016" s="12">
        <v>101000348</v>
      </c>
      <c r="H3016" s="22" t="s">
        <v>1524</v>
      </c>
      <c r="I3016" s="1330">
        <v>16143.35</v>
      </c>
      <c r="J3016" s="579">
        <v>0</v>
      </c>
    </row>
    <row r="3017" spans="1:10" ht="51.75" x14ac:dyDescent="0.25">
      <c r="A3017" s="123"/>
      <c r="B3017" s="677"/>
      <c r="C3017" s="677"/>
      <c r="D3017" s="27" t="s">
        <v>4076</v>
      </c>
      <c r="E3017" s="677"/>
      <c r="F3017" s="12">
        <v>2023</v>
      </c>
      <c r="G3017" s="12">
        <v>101000349</v>
      </c>
      <c r="H3017" s="22" t="s">
        <v>1524</v>
      </c>
      <c r="I3017" s="1330">
        <v>16143.35</v>
      </c>
      <c r="J3017" s="579">
        <v>0</v>
      </c>
    </row>
    <row r="3018" spans="1:10" ht="51.75" x14ac:dyDescent="0.25">
      <c r="A3018" s="123"/>
      <c r="B3018" s="677"/>
      <c r="C3018" s="677"/>
      <c r="D3018" s="27" t="s">
        <v>4076</v>
      </c>
      <c r="E3018" s="677"/>
      <c r="F3018" s="12">
        <v>2023</v>
      </c>
      <c r="G3018" s="12">
        <v>101000350</v>
      </c>
      <c r="H3018" s="22" t="s">
        <v>1524</v>
      </c>
      <c r="I3018" s="1330">
        <v>16143.35</v>
      </c>
      <c r="J3018" s="579">
        <v>0</v>
      </c>
    </row>
    <row r="3019" spans="1:10" ht="51.75" x14ac:dyDescent="0.25">
      <c r="A3019" s="123"/>
      <c r="B3019" s="677"/>
      <c r="C3019" s="677"/>
      <c r="D3019" s="27" t="s">
        <v>4076</v>
      </c>
      <c r="E3019" s="677"/>
      <c r="F3019" s="12">
        <v>2023</v>
      </c>
      <c r="G3019" s="12">
        <v>101000351</v>
      </c>
      <c r="H3019" s="22" t="s">
        <v>1524</v>
      </c>
      <c r="I3019" s="1330">
        <v>16143.35</v>
      </c>
      <c r="J3019" s="579">
        <v>0</v>
      </c>
    </row>
    <row r="3020" spans="1:10" ht="51.75" x14ac:dyDescent="0.25">
      <c r="A3020" s="123"/>
      <c r="B3020" s="72"/>
      <c r="C3020" s="184"/>
      <c r="D3020" s="27" t="s">
        <v>4076</v>
      </c>
      <c r="E3020" s="184"/>
      <c r="F3020" s="12">
        <v>2023</v>
      </c>
      <c r="G3020" s="12">
        <v>101000352</v>
      </c>
      <c r="H3020" s="22" t="s">
        <v>1524</v>
      </c>
      <c r="I3020" s="1330">
        <v>16143.35</v>
      </c>
      <c r="J3020" s="579">
        <v>0</v>
      </c>
    </row>
    <row r="3021" spans="1:10" ht="51.75" x14ac:dyDescent="0.25">
      <c r="A3021" s="123"/>
      <c r="B3021" s="72"/>
      <c r="C3021" s="184"/>
      <c r="D3021" s="27" t="s">
        <v>4076</v>
      </c>
      <c r="E3021" s="184"/>
      <c r="F3021" s="12">
        <v>2023</v>
      </c>
      <c r="G3021" s="12">
        <v>101000353</v>
      </c>
      <c r="H3021" s="22" t="s">
        <v>1524</v>
      </c>
      <c r="I3021" s="1330">
        <v>16143.35</v>
      </c>
      <c r="J3021" s="579">
        <v>0</v>
      </c>
    </row>
    <row r="3022" spans="1:10" ht="51.75" x14ac:dyDescent="0.25">
      <c r="A3022" s="123"/>
      <c r="B3022" s="72"/>
      <c r="C3022" s="184"/>
      <c r="D3022" s="27" t="s">
        <v>4076</v>
      </c>
      <c r="E3022" s="184"/>
      <c r="F3022" s="12">
        <v>2023</v>
      </c>
      <c r="G3022" s="12">
        <v>101000354</v>
      </c>
      <c r="H3022" s="22" t="s">
        <v>1524</v>
      </c>
      <c r="I3022" s="1330">
        <v>16143.35</v>
      </c>
      <c r="J3022" s="579">
        <v>0</v>
      </c>
    </row>
    <row r="3023" spans="1:10" ht="51.75" x14ac:dyDescent="0.25">
      <c r="A3023" s="123"/>
      <c r="B3023" s="72"/>
      <c r="C3023" s="184"/>
      <c r="D3023" s="27" t="s">
        <v>4076</v>
      </c>
      <c r="E3023" s="184"/>
      <c r="F3023" s="12">
        <v>2023</v>
      </c>
      <c r="G3023" s="12">
        <v>101000355</v>
      </c>
      <c r="H3023" s="22" t="s">
        <v>1524</v>
      </c>
      <c r="I3023" s="1330">
        <v>16143.35</v>
      </c>
      <c r="J3023" s="579">
        <v>0</v>
      </c>
    </row>
    <row r="3024" spans="1:10" ht="51.75" x14ac:dyDescent="0.25">
      <c r="A3024" s="123"/>
      <c r="B3024" s="72"/>
      <c r="C3024" s="184"/>
      <c r="D3024" s="27" t="s">
        <v>4076</v>
      </c>
      <c r="E3024" s="184"/>
      <c r="F3024" s="12">
        <v>2023</v>
      </c>
      <c r="G3024" s="12">
        <v>101000356</v>
      </c>
      <c r="H3024" s="22" t="s">
        <v>1524</v>
      </c>
      <c r="I3024" s="1330">
        <v>16143.35</v>
      </c>
      <c r="J3024" s="579">
        <v>0</v>
      </c>
    </row>
    <row r="3025" spans="1:10" ht="51.75" x14ac:dyDescent="0.25">
      <c r="A3025" s="123"/>
      <c r="B3025" s="72"/>
      <c r="C3025" s="184"/>
      <c r="D3025" s="27" t="s">
        <v>4076</v>
      </c>
      <c r="E3025" s="184"/>
      <c r="F3025" s="12">
        <v>2023</v>
      </c>
      <c r="G3025" s="12">
        <v>101000357</v>
      </c>
      <c r="H3025" s="22" t="s">
        <v>1524</v>
      </c>
      <c r="I3025" s="1330">
        <v>16143.35</v>
      </c>
      <c r="J3025" s="579">
        <v>0</v>
      </c>
    </row>
    <row r="3026" spans="1:10" ht="51.75" x14ac:dyDescent="0.25">
      <c r="A3026" s="123"/>
      <c r="B3026" s="72"/>
      <c r="C3026" s="184"/>
      <c r="D3026" s="27" t="s">
        <v>4076</v>
      </c>
      <c r="E3026" s="184"/>
      <c r="F3026" s="12">
        <v>2023</v>
      </c>
      <c r="G3026" s="12">
        <v>101000358</v>
      </c>
      <c r="H3026" s="22" t="s">
        <v>1524</v>
      </c>
      <c r="I3026" s="1330">
        <v>16143.35</v>
      </c>
      <c r="J3026" s="579">
        <v>0</v>
      </c>
    </row>
    <row r="3027" spans="1:10" ht="51.75" x14ac:dyDescent="0.25">
      <c r="A3027" s="123"/>
      <c r="B3027" s="72"/>
      <c r="C3027" s="184"/>
      <c r="D3027" s="27" t="s">
        <v>4080</v>
      </c>
      <c r="E3027" s="184"/>
      <c r="F3027" s="12">
        <v>2023</v>
      </c>
      <c r="G3027" s="12">
        <v>101000359</v>
      </c>
      <c r="H3027" s="22" t="s">
        <v>1524</v>
      </c>
      <c r="I3027" s="1330">
        <v>20719</v>
      </c>
      <c r="J3027" s="579">
        <v>0</v>
      </c>
    </row>
    <row r="3028" spans="1:10" ht="51.75" x14ac:dyDescent="0.25">
      <c r="A3028" s="123"/>
      <c r="B3028" s="72"/>
      <c r="C3028" s="184"/>
      <c r="D3028" s="27" t="s">
        <v>4082</v>
      </c>
      <c r="E3028" s="184"/>
      <c r="F3028" s="12">
        <v>2023</v>
      </c>
      <c r="G3028" s="12">
        <v>101000360</v>
      </c>
      <c r="H3028" s="22" t="s">
        <v>1524</v>
      </c>
      <c r="I3028" s="1330">
        <v>15975</v>
      </c>
      <c r="J3028" s="579">
        <v>0</v>
      </c>
    </row>
    <row r="3029" spans="1:10" ht="51.75" x14ac:dyDescent="0.25">
      <c r="A3029" s="123"/>
      <c r="B3029" s="72"/>
      <c r="C3029" s="184"/>
      <c r="D3029" s="27" t="s">
        <v>4081</v>
      </c>
      <c r="E3029" s="184"/>
      <c r="F3029" s="12">
        <v>2023</v>
      </c>
      <c r="G3029" s="12">
        <v>101000371</v>
      </c>
      <c r="H3029" s="22" t="s">
        <v>1524</v>
      </c>
      <c r="I3029" s="1330">
        <v>13365</v>
      </c>
      <c r="J3029" s="579">
        <v>0</v>
      </c>
    </row>
    <row r="3030" spans="1:10" ht="51.75" x14ac:dyDescent="0.25">
      <c r="A3030" s="123"/>
      <c r="B3030" s="72"/>
      <c r="C3030" s="184"/>
      <c r="D3030" s="27" t="s">
        <v>4081</v>
      </c>
      <c r="E3030" s="184"/>
      <c r="F3030" s="12">
        <v>2023</v>
      </c>
      <c r="G3030" s="12">
        <v>101000372</v>
      </c>
      <c r="H3030" s="22" t="s">
        <v>1524</v>
      </c>
      <c r="I3030" s="1330">
        <v>13365</v>
      </c>
      <c r="J3030" s="579">
        <v>0</v>
      </c>
    </row>
    <row r="3031" spans="1:10" ht="51.75" x14ac:dyDescent="0.25">
      <c r="A3031" s="123"/>
      <c r="B3031" s="72"/>
      <c r="C3031" s="184"/>
      <c r="D3031" s="27" t="s">
        <v>4083</v>
      </c>
      <c r="E3031" s="184"/>
      <c r="F3031" s="12">
        <v>2023</v>
      </c>
      <c r="G3031" s="12">
        <v>101000364</v>
      </c>
      <c r="H3031" s="22" t="s">
        <v>1524</v>
      </c>
      <c r="I3031" s="1330">
        <v>11099</v>
      </c>
      <c r="J3031" s="579">
        <v>0</v>
      </c>
    </row>
    <row r="3032" spans="1:10" ht="51.75" x14ac:dyDescent="0.25">
      <c r="A3032" s="123"/>
      <c r="B3032" s="72"/>
      <c r="C3032" s="184"/>
      <c r="D3032" s="27" t="s">
        <v>4083</v>
      </c>
      <c r="E3032" s="184"/>
      <c r="F3032" s="12">
        <v>2023</v>
      </c>
      <c r="G3032" s="12">
        <v>101000365</v>
      </c>
      <c r="H3032" s="22" t="s">
        <v>1524</v>
      </c>
      <c r="I3032" s="1330">
        <v>11099</v>
      </c>
      <c r="J3032" s="579">
        <v>0</v>
      </c>
    </row>
    <row r="3033" spans="1:10" ht="51.75" x14ac:dyDescent="0.25">
      <c r="A3033" s="123"/>
      <c r="B3033" s="72"/>
      <c r="C3033" s="184"/>
      <c r="D3033" s="27" t="s">
        <v>4083</v>
      </c>
      <c r="E3033" s="184"/>
      <c r="F3033" s="12">
        <v>2023</v>
      </c>
      <c r="G3033" s="12">
        <v>101000366</v>
      </c>
      <c r="H3033" s="22" t="s">
        <v>1524</v>
      </c>
      <c r="I3033" s="1330">
        <v>11099</v>
      </c>
      <c r="J3033" s="579">
        <v>0</v>
      </c>
    </row>
    <row r="3034" spans="1:10" ht="51.75" x14ac:dyDescent="0.25">
      <c r="A3034" s="123"/>
      <c r="B3034" s="72"/>
      <c r="C3034" s="184"/>
      <c r="D3034" s="27" t="s">
        <v>4084</v>
      </c>
      <c r="E3034" s="184"/>
      <c r="F3034" s="12">
        <v>2023</v>
      </c>
      <c r="G3034" s="12">
        <v>101000367</v>
      </c>
      <c r="H3034" s="22" t="s">
        <v>1524</v>
      </c>
      <c r="I3034" s="1330">
        <v>12993</v>
      </c>
      <c r="J3034" s="579">
        <v>0</v>
      </c>
    </row>
    <row r="3035" spans="1:10" ht="51.75" x14ac:dyDescent="0.25">
      <c r="A3035" s="123"/>
      <c r="B3035" s="72"/>
      <c r="C3035" s="184"/>
      <c r="D3035" s="27" t="s">
        <v>4084</v>
      </c>
      <c r="E3035" s="184"/>
      <c r="F3035" s="12">
        <v>2023</v>
      </c>
      <c r="G3035" s="12">
        <v>101000368</v>
      </c>
      <c r="H3035" s="22" t="s">
        <v>1524</v>
      </c>
      <c r="I3035" s="1330">
        <v>12993</v>
      </c>
      <c r="J3035" s="579">
        <v>0</v>
      </c>
    </row>
    <row r="3036" spans="1:10" ht="51.75" x14ac:dyDescent="0.25">
      <c r="A3036" s="123"/>
      <c r="B3036" s="72"/>
      <c r="C3036" s="184"/>
      <c r="D3036" s="27" t="s">
        <v>4084</v>
      </c>
      <c r="E3036" s="184"/>
      <c r="F3036" s="12">
        <v>2023</v>
      </c>
      <c r="G3036" s="12">
        <v>101000369</v>
      </c>
      <c r="H3036" s="22" t="s">
        <v>1524</v>
      </c>
      <c r="I3036" s="586">
        <v>12993</v>
      </c>
      <c r="J3036" s="14">
        <v>0</v>
      </c>
    </row>
    <row r="3037" spans="1:10" ht="51.75" x14ac:dyDescent="0.25">
      <c r="A3037" s="123"/>
      <c r="B3037" s="72"/>
      <c r="C3037" s="184"/>
      <c r="D3037" s="27" t="s">
        <v>7226</v>
      </c>
      <c r="E3037" s="184"/>
      <c r="F3037" s="12">
        <v>2023</v>
      </c>
      <c r="G3037" s="2">
        <v>106000003</v>
      </c>
      <c r="H3037" s="22" t="s">
        <v>1524</v>
      </c>
      <c r="I3037" s="586">
        <v>16500</v>
      </c>
      <c r="J3037" s="14">
        <v>0</v>
      </c>
    </row>
    <row r="3038" spans="1:10" x14ac:dyDescent="0.25">
      <c r="A3038" s="123"/>
      <c r="B3038" s="72"/>
      <c r="C3038" s="184" t="s">
        <v>1681</v>
      </c>
      <c r="D3038" s="184"/>
      <c r="E3038" s="184"/>
      <c r="F3038" s="184"/>
      <c r="G3038" s="187"/>
      <c r="H3038" s="25"/>
      <c r="I3038" s="78"/>
      <c r="J3038" s="16"/>
    </row>
    <row r="3039" spans="1:10" x14ac:dyDescent="0.25">
      <c r="A3039" s="123"/>
      <c r="B3039" s="72"/>
      <c r="C3039" s="184"/>
    </row>
    <row r="3040" spans="1:10" ht="51.75" x14ac:dyDescent="0.25">
      <c r="A3040" s="123"/>
      <c r="B3040" s="72"/>
      <c r="C3040" s="184"/>
      <c r="D3040" s="109" t="s">
        <v>3250</v>
      </c>
      <c r="E3040" s="16"/>
      <c r="F3040" s="16"/>
      <c r="G3040" s="12">
        <v>108000101</v>
      </c>
      <c r="H3040" s="22" t="s">
        <v>1524</v>
      </c>
      <c r="I3040" s="586">
        <v>400000</v>
      </c>
      <c r="J3040" s="14">
        <v>122370.15</v>
      </c>
    </row>
    <row r="3041" spans="1:10" ht="51.75" x14ac:dyDescent="0.25">
      <c r="A3041" s="123"/>
      <c r="B3041" s="72"/>
      <c r="C3041" s="184"/>
      <c r="D3041" s="109" t="s">
        <v>2890</v>
      </c>
      <c r="E3041" s="184"/>
      <c r="F3041" s="12">
        <v>2022</v>
      </c>
      <c r="G3041" s="12">
        <v>108000097</v>
      </c>
      <c r="H3041" s="22" t="s">
        <v>1524</v>
      </c>
      <c r="I3041" s="586">
        <v>7000000</v>
      </c>
      <c r="J3041" s="14">
        <v>7000000</v>
      </c>
    </row>
    <row r="3042" spans="1:10" ht="51.75" x14ac:dyDescent="0.25">
      <c r="A3042" s="123"/>
      <c r="B3042" s="72"/>
      <c r="C3042" s="184"/>
      <c r="D3042" s="109" t="s">
        <v>2891</v>
      </c>
      <c r="E3042" s="184"/>
      <c r="F3042" s="12">
        <v>2022</v>
      </c>
      <c r="G3042" s="12">
        <v>108000096</v>
      </c>
      <c r="H3042" s="22" t="s">
        <v>1524</v>
      </c>
      <c r="I3042" s="586">
        <v>612681.19999999995</v>
      </c>
      <c r="J3042" s="14">
        <v>612681</v>
      </c>
    </row>
    <row r="3043" spans="1:10" ht="51.75" x14ac:dyDescent="0.25">
      <c r="A3043" s="123"/>
      <c r="B3043" s="72"/>
      <c r="C3043" s="184"/>
      <c r="D3043" s="69" t="s">
        <v>7233</v>
      </c>
      <c r="E3043" s="184"/>
      <c r="F3043" s="12">
        <v>2021</v>
      </c>
      <c r="G3043" s="12">
        <v>9</v>
      </c>
      <c r="H3043" s="22" t="s">
        <v>1524</v>
      </c>
      <c r="I3043" s="586">
        <v>97400</v>
      </c>
      <c r="J3043" s="14">
        <v>97400</v>
      </c>
    </row>
    <row r="3044" spans="1:10" ht="51.75" x14ac:dyDescent="0.25">
      <c r="A3044" s="123"/>
      <c r="B3044" s="72"/>
      <c r="C3044" s="184"/>
      <c r="D3044" s="109" t="s">
        <v>1682</v>
      </c>
      <c r="E3044" s="12">
        <v>1</v>
      </c>
      <c r="F3044" s="12">
        <v>2019</v>
      </c>
      <c r="G3044" s="12">
        <v>108000049</v>
      </c>
      <c r="H3044" s="22" t="s">
        <v>1524</v>
      </c>
      <c r="I3044" s="586">
        <v>19316</v>
      </c>
      <c r="J3044" s="14">
        <v>0</v>
      </c>
    </row>
    <row r="3045" spans="1:10" ht="51.75" x14ac:dyDescent="0.25">
      <c r="A3045" s="123"/>
      <c r="B3045" s="72"/>
      <c r="C3045" s="184"/>
      <c r="D3045" s="109" t="s">
        <v>1682</v>
      </c>
      <c r="E3045" s="12"/>
      <c r="F3045" s="12">
        <v>2019</v>
      </c>
      <c r="G3045" s="12">
        <v>108000050</v>
      </c>
      <c r="H3045" s="22" t="s">
        <v>1524</v>
      </c>
      <c r="I3045" s="586">
        <v>19316</v>
      </c>
      <c r="J3045" s="14"/>
    </row>
    <row r="3046" spans="1:10" ht="51.75" x14ac:dyDescent="0.25">
      <c r="A3046" s="123"/>
      <c r="B3046" s="72"/>
      <c r="C3046" s="184"/>
      <c r="D3046" s="109" t="s">
        <v>1682</v>
      </c>
      <c r="E3046" s="12"/>
      <c r="F3046" s="12">
        <v>2019</v>
      </c>
      <c r="G3046" s="12">
        <v>108000051</v>
      </c>
      <c r="H3046" s="22" t="s">
        <v>1524</v>
      </c>
      <c r="I3046" s="586">
        <v>19316</v>
      </c>
      <c r="J3046" s="14"/>
    </row>
    <row r="3047" spans="1:10" ht="51.75" x14ac:dyDescent="0.25">
      <c r="A3047" s="123"/>
      <c r="B3047" s="72"/>
      <c r="C3047" s="184"/>
      <c r="D3047" s="109" t="s">
        <v>1682</v>
      </c>
      <c r="E3047" s="12"/>
      <c r="F3047" s="12">
        <v>2019</v>
      </c>
      <c r="G3047" s="12">
        <v>108000052</v>
      </c>
      <c r="H3047" s="22" t="s">
        <v>1524</v>
      </c>
      <c r="I3047" s="586">
        <v>19316</v>
      </c>
      <c r="J3047" s="14"/>
    </row>
    <row r="3048" spans="1:10" ht="51.75" x14ac:dyDescent="0.25">
      <c r="A3048" s="123"/>
      <c r="B3048" s="72"/>
      <c r="C3048" s="184"/>
      <c r="D3048" s="109" t="s">
        <v>1682</v>
      </c>
      <c r="E3048" s="12"/>
      <c r="F3048" s="12">
        <v>2019</v>
      </c>
      <c r="G3048" s="12">
        <v>108000053</v>
      </c>
      <c r="H3048" s="22" t="s">
        <v>1524</v>
      </c>
      <c r="I3048" s="586">
        <v>19316</v>
      </c>
      <c r="J3048" s="14"/>
    </row>
    <row r="3049" spans="1:10" ht="51.75" x14ac:dyDescent="0.25">
      <c r="A3049" s="123"/>
      <c r="B3049" s="72"/>
      <c r="C3049" s="184"/>
      <c r="D3049" s="109" t="s">
        <v>1682</v>
      </c>
      <c r="E3049" s="12"/>
      <c r="F3049" s="12">
        <v>2019</v>
      </c>
      <c r="G3049" s="12">
        <v>108000054</v>
      </c>
      <c r="H3049" s="22" t="s">
        <v>1524</v>
      </c>
      <c r="I3049" s="586">
        <v>19316</v>
      </c>
      <c r="J3049" s="14"/>
    </row>
    <row r="3050" spans="1:10" ht="51.75" x14ac:dyDescent="0.25">
      <c r="A3050" s="123"/>
      <c r="B3050" s="72"/>
      <c r="C3050" s="184"/>
      <c r="D3050" s="109" t="s">
        <v>1682</v>
      </c>
      <c r="E3050" s="12"/>
      <c r="F3050" s="12">
        <v>2019</v>
      </c>
      <c r="G3050" s="12">
        <v>108000055</v>
      </c>
      <c r="H3050" s="22" t="s">
        <v>1524</v>
      </c>
      <c r="I3050" s="586">
        <v>19316</v>
      </c>
      <c r="J3050" s="14"/>
    </row>
    <row r="3051" spans="1:10" ht="51.75" x14ac:dyDescent="0.25">
      <c r="A3051" s="123"/>
      <c r="B3051" s="72"/>
      <c r="C3051" s="184"/>
      <c r="D3051" s="109" t="s">
        <v>1682</v>
      </c>
      <c r="E3051" s="12"/>
      <c r="F3051" s="12">
        <v>2019</v>
      </c>
      <c r="G3051" s="12">
        <v>108000056</v>
      </c>
      <c r="H3051" s="22" t="s">
        <v>1524</v>
      </c>
      <c r="I3051" s="586">
        <v>19316</v>
      </c>
      <c r="J3051" s="14"/>
    </row>
    <row r="3052" spans="1:10" ht="51.75" x14ac:dyDescent="0.25">
      <c r="A3052" s="123"/>
      <c r="B3052" s="72"/>
      <c r="C3052" s="184"/>
      <c r="D3052" s="109" t="s">
        <v>1682</v>
      </c>
      <c r="E3052" s="12"/>
      <c r="F3052" s="12">
        <v>2019</v>
      </c>
      <c r="G3052" s="12">
        <v>108000057</v>
      </c>
      <c r="H3052" s="22" t="s">
        <v>1524</v>
      </c>
      <c r="I3052" s="586">
        <v>19316</v>
      </c>
      <c r="J3052" s="14"/>
    </row>
    <row r="3053" spans="1:10" ht="51.75" x14ac:dyDescent="0.25">
      <c r="A3053" s="123"/>
      <c r="B3053" s="72"/>
      <c r="C3053" s="184"/>
      <c r="D3053" s="109" t="s">
        <v>1682</v>
      </c>
      <c r="E3053" s="12"/>
      <c r="F3053" s="12">
        <v>2019</v>
      </c>
      <c r="G3053" s="12">
        <v>108000058</v>
      </c>
      <c r="H3053" s="22" t="s">
        <v>1524</v>
      </c>
      <c r="I3053" s="586">
        <v>19316</v>
      </c>
      <c r="J3053" s="14"/>
    </row>
    <row r="3054" spans="1:10" ht="51.75" x14ac:dyDescent="0.25">
      <c r="A3054" s="123"/>
      <c r="B3054" s="72"/>
      <c r="C3054" s="184"/>
      <c r="D3054" s="109" t="s">
        <v>1682</v>
      </c>
      <c r="E3054" s="12">
        <v>1</v>
      </c>
      <c r="F3054" s="12">
        <v>2019</v>
      </c>
      <c r="G3054" s="12">
        <v>108000059</v>
      </c>
      <c r="H3054" s="22" t="s">
        <v>1524</v>
      </c>
      <c r="I3054" s="586">
        <v>19316</v>
      </c>
      <c r="J3054" s="14">
        <v>0</v>
      </c>
    </row>
    <row r="3055" spans="1:10" ht="51.75" x14ac:dyDescent="0.25">
      <c r="A3055" s="123"/>
      <c r="B3055" s="72"/>
      <c r="C3055" s="184"/>
      <c r="D3055" s="109" t="s">
        <v>1682</v>
      </c>
      <c r="E3055" s="12">
        <v>1</v>
      </c>
      <c r="F3055" s="12">
        <v>2019</v>
      </c>
      <c r="G3055" s="12">
        <v>108000060</v>
      </c>
      <c r="H3055" s="22" t="s">
        <v>1524</v>
      </c>
      <c r="I3055" s="586">
        <v>19316</v>
      </c>
      <c r="J3055" s="14">
        <v>0</v>
      </c>
    </row>
    <row r="3056" spans="1:10" ht="51.75" x14ac:dyDescent="0.25">
      <c r="A3056" s="123"/>
      <c r="B3056" s="72"/>
      <c r="C3056" s="184"/>
      <c r="D3056" s="109" t="s">
        <v>1683</v>
      </c>
      <c r="E3056" s="12"/>
      <c r="F3056" s="12">
        <v>2019</v>
      </c>
      <c r="G3056" s="12">
        <v>108000001</v>
      </c>
      <c r="H3056" s="22" t="s">
        <v>1524</v>
      </c>
      <c r="I3056" s="586">
        <v>48090</v>
      </c>
      <c r="J3056" s="14">
        <v>48090</v>
      </c>
    </row>
    <row r="3057" spans="1:10" ht="51.75" x14ac:dyDescent="0.25">
      <c r="A3057" s="123"/>
      <c r="B3057" s="72"/>
      <c r="C3057" s="184"/>
      <c r="D3057" s="109" t="s">
        <v>1684</v>
      </c>
      <c r="E3057" s="12"/>
      <c r="F3057" s="12">
        <v>2019</v>
      </c>
      <c r="G3057" s="12">
        <v>108000002</v>
      </c>
      <c r="H3057" s="22" t="s">
        <v>1524</v>
      </c>
      <c r="I3057" s="586">
        <v>42125</v>
      </c>
      <c r="J3057" s="14">
        <v>0</v>
      </c>
    </row>
    <row r="3058" spans="1:10" ht="51.75" x14ac:dyDescent="0.25">
      <c r="A3058" s="123"/>
      <c r="B3058" s="72"/>
      <c r="C3058" s="184"/>
      <c r="D3058" s="109" t="s">
        <v>1685</v>
      </c>
      <c r="E3058" s="12"/>
      <c r="F3058" s="12">
        <v>2019</v>
      </c>
      <c r="G3058" s="12">
        <v>108000003</v>
      </c>
      <c r="H3058" s="22" t="s">
        <v>1524</v>
      </c>
      <c r="I3058" s="586">
        <v>35379</v>
      </c>
      <c r="J3058" s="14">
        <v>35379</v>
      </c>
    </row>
    <row r="3059" spans="1:10" ht="51.75" x14ac:dyDescent="0.25">
      <c r="A3059" s="123"/>
      <c r="B3059" s="72"/>
      <c r="C3059" s="184"/>
      <c r="D3059" s="109" t="s">
        <v>1686</v>
      </c>
      <c r="E3059" s="12"/>
      <c r="F3059" s="12">
        <v>2019</v>
      </c>
      <c r="G3059" s="12">
        <v>108000004</v>
      </c>
      <c r="H3059" s="22" t="s">
        <v>1524</v>
      </c>
      <c r="I3059" s="586">
        <v>69870</v>
      </c>
      <c r="J3059" s="14">
        <v>69870</v>
      </c>
    </row>
    <row r="3060" spans="1:10" ht="51.75" x14ac:dyDescent="0.25">
      <c r="A3060" s="123"/>
      <c r="B3060" s="72"/>
      <c r="C3060" s="184"/>
      <c r="D3060" s="109" t="s">
        <v>1687</v>
      </c>
      <c r="E3060" s="12"/>
      <c r="F3060" s="12">
        <v>2019</v>
      </c>
      <c r="G3060" s="12">
        <v>108000005</v>
      </c>
      <c r="H3060" s="22" t="s">
        <v>1524</v>
      </c>
      <c r="I3060" s="586">
        <v>70340</v>
      </c>
      <c r="J3060" s="14">
        <v>70340</v>
      </c>
    </row>
    <row r="3061" spans="1:10" ht="51.75" x14ac:dyDescent="0.25">
      <c r="A3061" s="123"/>
      <c r="B3061" s="72"/>
      <c r="C3061" s="184"/>
      <c r="D3061" s="69" t="s">
        <v>1688</v>
      </c>
      <c r="E3061" s="12"/>
      <c r="F3061" s="12">
        <v>2019</v>
      </c>
      <c r="G3061" s="12">
        <v>108000006</v>
      </c>
      <c r="H3061" s="22" t="s">
        <v>1524</v>
      </c>
      <c r="I3061" s="586">
        <v>44088</v>
      </c>
      <c r="J3061" s="14">
        <v>44088</v>
      </c>
    </row>
    <row r="3062" spans="1:10" ht="51.75" x14ac:dyDescent="0.25">
      <c r="A3062" s="123"/>
      <c r="B3062" s="72"/>
      <c r="C3062" s="184"/>
      <c r="D3062" s="109" t="s">
        <v>1689</v>
      </c>
      <c r="E3062" s="12"/>
      <c r="F3062" s="12">
        <v>2019</v>
      </c>
      <c r="G3062" s="12">
        <v>108000007</v>
      </c>
      <c r="H3062" s="22" t="s">
        <v>1524</v>
      </c>
      <c r="I3062" s="586">
        <v>35900</v>
      </c>
      <c r="J3062" s="14">
        <v>35900</v>
      </c>
    </row>
    <row r="3063" spans="1:10" ht="51.75" x14ac:dyDescent="0.25">
      <c r="A3063" s="123"/>
      <c r="B3063" s="72"/>
      <c r="C3063" s="184"/>
      <c r="D3063" s="109" t="s">
        <v>1690</v>
      </c>
      <c r="E3063" s="12"/>
      <c r="F3063" s="12">
        <v>2019</v>
      </c>
      <c r="G3063" s="12">
        <v>108000008</v>
      </c>
      <c r="H3063" s="22" t="s">
        <v>1524</v>
      </c>
      <c r="I3063" s="586">
        <v>105700</v>
      </c>
      <c r="J3063" s="14">
        <v>105700</v>
      </c>
    </row>
    <row r="3064" spans="1:10" ht="51.75" x14ac:dyDescent="0.25">
      <c r="A3064" s="123"/>
      <c r="B3064" s="72"/>
      <c r="C3064" s="184"/>
      <c r="D3064" s="109" t="s">
        <v>1691</v>
      </c>
      <c r="E3064" s="12"/>
      <c r="F3064" s="12">
        <v>2019</v>
      </c>
      <c r="G3064" s="12">
        <v>108000009</v>
      </c>
      <c r="H3064" s="22" t="s">
        <v>1524</v>
      </c>
      <c r="I3064" s="586">
        <v>274102</v>
      </c>
      <c r="J3064" s="14">
        <v>274102</v>
      </c>
    </row>
    <row r="3065" spans="1:10" ht="51" x14ac:dyDescent="0.25">
      <c r="A3065" s="123"/>
      <c r="B3065" s="72"/>
      <c r="C3065" s="184"/>
      <c r="D3065" s="183" t="s">
        <v>1692</v>
      </c>
      <c r="E3065" s="100"/>
      <c r="F3065" s="100">
        <v>2019</v>
      </c>
      <c r="G3065" s="100">
        <v>108000010</v>
      </c>
      <c r="H3065" s="27" t="s">
        <v>1524</v>
      </c>
      <c r="I3065" s="1224">
        <v>23209</v>
      </c>
      <c r="J3065" s="142">
        <v>23209</v>
      </c>
    </row>
    <row r="3066" spans="1:10" ht="51.75" x14ac:dyDescent="0.25">
      <c r="A3066" s="123"/>
      <c r="B3066" s="72"/>
      <c r="C3066" s="184"/>
      <c r="D3066" s="109" t="s">
        <v>1693</v>
      </c>
      <c r="E3066" s="12"/>
      <c r="F3066" s="12">
        <v>2019</v>
      </c>
      <c r="G3066" s="12">
        <v>108000011</v>
      </c>
      <c r="H3066" s="22" t="s">
        <v>1524</v>
      </c>
      <c r="I3066" s="586">
        <v>17356</v>
      </c>
      <c r="J3066" s="168" t="s">
        <v>1694</v>
      </c>
    </row>
    <row r="3067" spans="1:10" ht="51.75" x14ac:dyDescent="0.25">
      <c r="A3067" s="123"/>
      <c r="B3067" s="72"/>
      <c r="C3067" s="184"/>
      <c r="D3067" s="109" t="s">
        <v>1695</v>
      </c>
      <c r="E3067" s="12"/>
      <c r="F3067" s="12">
        <v>2019</v>
      </c>
      <c r="G3067" s="12">
        <v>108000012</v>
      </c>
      <c r="H3067" s="22" t="s">
        <v>1524</v>
      </c>
      <c r="I3067" s="586">
        <v>24460</v>
      </c>
      <c r="J3067" s="14">
        <v>24460</v>
      </c>
    </row>
    <row r="3068" spans="1:10" ht="51.75" x14ac:dyDescent="0.25">
      <c r="A3068" s="123"/>
      <c r="B3068" s="72"/>
      <c r="C3068" s="184"/>
      <c r="D3068" s="109" t="s">
        <v>1696</v>
      </c>
      <c r="E3068" s="12"/>
      <c r="F3068" s="12">
        <v>2019</v>
      </c>
      <c r="G3068" s="12">
        <v>108000013</v>
      </c>
      <c r="H3068" s="22" t="s">
        <v>1524</v>
      </c>
      <c r="I3068" s="586">
        <v>17146</v>
      </c>
      <c r="J3068" s="14">
        <v>17146</v>
      </c>
    </row>
    <row r="3069" spans="1:10" ht="51.75" x14ac:dyDescent="0.25">
      <c r="A3069" s="123"/>
      <c r="B3069" s="72"/>
      <c r="C3069" s="184"/>
      <c r="D3069" s="109" t="s">
        <v>1685</v>
      </c>
      <c r="E3069" s="12"/>
      <c r="F3069" s="12">
        <v>2019</v>
      </c>
      <c r="G3069" s="12">
        <v>108000014</v>
      </c>
      <c r="H3069" s="22" t="s">
        <v>1524</v>
      </c>
      <c r="I3069" s="586">
        <v>17829</v>
      </c>
      <c r="J3069" s="14">
        <v>17829</v>
      </c>
    </row>
    <row r="3070" spans="1:10" ht="51.75" x14ac:dyDescent="0.25">
      <c r="A3070" s="123">
        <v>211</v>
      </c>
      <c r="B3070" s="72"/>
      <c r="C3070" s="16"/>
      <c r="D3070" s="69" t="s">
        <v>1697</v>
      </c>
      <c r="E3070" s="12"/>
      <c r="F3070" s="12">
        <v>2018</v>
      </c>
      <c r="G3070" s="12">
        <v>108526</v>
      </c>
      <c r="H3070" s="22" t="s">
        <v>1524</v>
      </c>
      <c r="I3070" s="586">
        <v>607863.75</v>
      </c>
      <c r="J3070" s="14">
        <v>607863.75</v>
      </c>
    </row>
    <row r="3071" spans="1:10" ht="51.75" x14ac:dyDescent="0.25">
      <c r="A3071" s="123">
        <v>212</v>
      </c>
      <c r="B3071" s="72"/>
      <c r="C3071" s="16"/>
      <c r="D3071" s="69" t="s">
        <v>1698</v>
      </c>
      <c r="E3071" s="12"/>
      <c r="F3071" s="12">
        <v>2018</v>
      </c>
      <c r="G3071" s="12">
        <v>108100674</v>
      </c>
      <c r="H3071" s="22" t="s">
        <v>1524</v>
      </c>
      <c r="I3071" s="586">
        <v>48030.2</v>
      </c>
      <c r="J3071" s="14">
        <v>48030.2</v>
      </c>
    </row>
    <row r="3072" spans="1:10" ht="51.75" x14ac:dyDescent="0.25">
      <c r="A3072" s="123"/>
      <c r="B3072" s="72"/>
      <c r="C3072" s="16"/>
      <c r="D3072" s="69" t="s">
        <v>1699</v>
      </c>
      <c r="E3072" s="12"/>
      <c r="F3072" s="12">
        <v>2021</v>
      </c>
      <c r="G3072" s="12">
        <v>7</v>
      </c>
      <c r="H3072" s="22" t="s">
        <v>1524</v>
      </c>
      <c r="I3072" s="586">
        <v>43400</v>
      </c>
      <c r="J3072" s="14">
        <v>43400</v>
      </c>
    </row>
    <row r="3073" spans="1:10" ht="51.75" x14ac:dyDescent="0.25">
      <c r="A3073" s="123">
        <v>213</v>
      </c>
      <c r="B3073" s="72"/>
      <c r="C3073" s="16"/>
      <c r="D3073" s="69" t="s">
        <v>1700</v>
      </c>
      <c r="E3073" s="12"/>
      <c r="F3073" s="12">
        <v>2018</v>
      </c>
      <c r="G3073" s="12">
        <v>108100647</v>
      </c>
      <c r="H3073" s="22" t="s">
        <v>1524</v>
      </c>
      <c r="I3073" s="586">
        <v>90787</v>
      </c>
      <c r="J3073" s="14">
        <v>90787</v>
      </c>
    </row>
    <row r="3074" spans="1:10" ht="51.75" x14ac:dyDescent="0.25">
      <c r="A3074" s="123">
        <v>214</v>
      </c>
      <c r="B3074" s="72"/>
      <c r="C3074" s="16"/>
      <c r="D3074" s="109" t="s">
        <v>1689</v>
      </c>
      <c r="E3074" s="12"/>
      <c r="F3074" s="12">
        <v>2018</v>
      </c>
      <c r="G3074" s="12">
        <v>108100648</v>
      </c>
      <c r="H3074" s="22" t="s">
        <v>1524</v>
      </c>
      <c r="I3074" s="586">
        <v>31128</v>
      </c>
      <c r="J3074" s="14">
        <v>31128</v>
      </c>
    </row>
    <row r="3075" spans="1:10" ht="51.75" x14ac:dyDescent="0.25">
      <c r="A3075" s="123">
        <v>215</v>
      </c>
      <c r="B3075" s="72"/>
      <c r="C3075" s="16"/>
      <c r="D3075" s="109" t="s">
        <v>1701</v>
      </c>
      <c r="E3075" s="12"/>
      <c r="F3075" s="12">
        <v>2018</v>
      </c>
      <c r="G3075" s="12">
        <v>108100649</v>
      </c>
      <c r="H3075" s="22" t="s">
        <v>1524</v>
      </c>
      <c r="I3075" s="586">
        <v>39883</v>
      </c>
      <c r="J3075" s="14">
        <v>39883</v>
      </c>
    </row>
    <row r="3076" spans="1:10" ht="51.75" x14ac:dyDescent="0.25">
      <c r="A3076" s="123">
        <v>216</v>
      </c>
      <c r="B3076" s="72"/>
      <c r="C3076" s="16"/>
      <c r="D3076" s="109" t="s">
        <v>1702</v>
      </c>
      <c r="E3076" s="12"/>
      <c r="F3076" s="12">
        <v>2018</v>
      </c>
      <c r="G3076" s="12">
        <v>108100650</v>
      </c>
      <c r="H3076" s="22" t="s">
        <v>1524</v>
      </c>
      <c r="I3076" s="586">
        <v>24917</v>
      </c>
      <c r="J3076" s="14">
        <v>24917</v>
      </c>
    </row>
    <row r="3077" spans="1:10" ht="51.75" x14ac:dyDescent="0.25">
      <c r="A3077" s="123">
        <v>217</v>
      </c>
      <c r="B3077" s="72"/>
      <c r="C3077" s="16"/>
      <c r="D3077" s="69" t="s">
        <v>1703</v>
      </c>
      <c r="E3077" s="12"/>
      <c r="F3077" s="12">
        <v>2018</v>
      </c>
      <c r="G3077" s="12">
        <v>108100651</v>
      </c>
      <c r="H3077" s="22" t="s">
        <v>1524</v>
      </c>
      <c r="I3077" s="586">
        <v>67813</v>
      </c>
      <c r="J3077" s="14">
        <v>67813</v>
      </c>
    </row>
    <row r="3078" spans="1:10" ht="51.75" x14ac:dyDescent="0.25">
      <c r="A3078" s="123">
        <v>218</v>
      </c>
      <c r="B3078" s="72"/>
      <c r="C3078" s="16"/>
      <c r="D3078" s="69" t="s">
        <v>1704</v>
      </c>
      <c r="E3078" s="12"/>
      <c r="F3078" s="12">
        <v>2018</v>
      </c>
      <c r="G3078" s="12">
        <v>108100652</v>
      </c>
      <c r="H3078" s="22" t="s">
        <v>1524</v>
      </c>
      <c r="I3078" s="586">
        <v>12540</v>
      </c>
      <c r="J3078" s="14">
        <v>12540</v>
      </c>
    </row>
    <row r="3079" spans="1:10" ht="51.75" x14ac:dyDescent="0.25">
      <c r="A3079" s="123">
        <v>219</v>
      </c>
      <c r="B3079" s="72"/>
      <c r="C3079" s="16"/>
      <c r="D3079" s="109" t="s">
        <v>1705</v>
      </c>
      <c r="E3079" s="12"/>
      <c r="F3079" s="12">
        <v>2021</v>
      </c>
      <c r="G3079" s="12">
        <v>108100653</v>
      </c>
      <c r="H3079" s="22" t="s">
        <v>1524</v>
      </c>
      <c r="I3079" s="586">
        <v>15075</v>
      </c>
      <c r="J3079" s="14">
        <v>15075</v>
      </c>
    </row>
    <row r="3080" spans="1:10" ht="51.75" x14ac:dyDescent="0.25">
      <c r="A3080" s="123">
        <v>220</v>
      </c>
      <c r="B3080" s="72"/>
      <c r="C3080" s="16"/>
      <c r="D3080" s="69" t="s">
        <v>1706</v>
      </c>
      <c r="E3080" s="12"/>
      <c r="F3080" s="12">
        <v>2018</v>
      </c>
      <c r="G3080" s="12">
        <v>108100654</v>
      </c>
      <c r="H3080" s="22" t="s">
        <v>1524</v>
      </c>
      <c r="I3080" s="586">
        <v>34489</v>
      </c>
      <c r="J3080" s="14">
        <v>34489</v>
      </c>
    </row>
    <row r="3081" spans="1:10" ht="51.75" x14ac:dyDescent="0.25">
      <c r="A3081" s="123">
        <v>221</v>
      </c>
      <c r="B3081" s="72"/>
      <c r="C3081" s="16"/>
      <c r="D3081" s="69" t="s">
        <v>1706</v>
      </c>
      <c r="E3081" s="12"/>
      <c r="F3081" s="12">
        <v>2018</v>
      </c>
      <c r="G3081" s="12">
        <v>108100655</v>
      </c>
      <c r="H3081" s="22" t="s">
        <v>1524</v>
      </c>
      <c r="I3081" s="586">
        <v>34489</v>
      </c>
      <c r="J3081" s="14">
        <v>34489</v>
      </c>
    </row>
    <row r="3082" spans="1:10" ht="51.75" x14ac:dyDescent="0.25">
      <c r="A3082" s="123">
        <v>222</v>
      </c>
      <c r="B3082" s="72"/>
      <c r="C3082" s="16"/>
      <c r="D3082" s="109" t="s">
        <v>1707</v>
      </c>
      <c r="E3082" s="12"/>
      <c r="F3082" s="12">
        <v>2018</v>
      </c>
      <c r="G3082" s="12">
        <v>108100656</v>
      </c>
      <c r="H3082" s="22" t="s">
        <v>1524</v>
      </c>
      <c r="I3082" s="586">
        <v>66674</v>
      </c>
      <c r="J3082" s="14">
        <v>66674</v>
      </c>
    </row>
    <row r="3083" spans="1:10" ht="51.75" x14ac:dyDescent="0.25">
      <c r="A3083" s="123">
        <v>223</v>
      </c>
      <c r="B3083" s="72"/>
      <c r="C3083" s="16"/>
      <c r="D3083" s="69" t="s">
        <v>1708</v>
      </c>
      <c r="E3083" s="12"/>
      <c r="F3083" s="12">
        <v>2018</v>
      </c>
      <c r="G3083" s="12">
        <v>108100657</v>
      </c>
      <c r="H3083" s="22" t="s">
        <v>1524</v>
      </c>
      <c r="I3083" s="586">
        <v>42425</v>
      </c>
      <c r="J3083" s="14">
        <v>42425</v>
      </c>
    </row>
    <row r="3084" spans="1:10" ht="51.75" x14ac:dyDescent="0.25">
      <c r="A3084" s="123">
        <v>225</v>
      </c>
      <c r="B3084" s="72"/>
      <c r="C3084" s="16"/>
      <c r="D3084" s="109" t="s">
        <v>1709</v>
      </c>
      <c r="E3084" s="12">
        <v>1</v>
      </c>
      <c r="F3084" s="12">
        <v>2018</v>
      </c>
      <c r="G3084" s="12">
        <v>1085215</v>
      </c>
      <c r="H3084" s="22" t="s">
        <v>1524</v>
      </c>
      <c r="I3084" s="586">
        <v>68675</v>
      </c>
      <c r="J3084" s="14">
        <v>68675</v>
      </c>
    </row>
    <row r="3085" spans="1:10" ht="51.75" x14ac:dyDescent="0.25">
      <c r="A3085" s="123">
        <v>226</v>
      </c>
      <c r="B3085" s="72"/>
      <c r="C3085" s="16"/>
      <c r="D3085" s="109" t="s">
        <v>1685</v>
      </c>
      <c r="E3085" s="12"/>
      <c r="F3085" s="12">
        <v>2018</v>
      </c>
      <c r="G3085" s="12">
        <v>108100636</v>
      </c>
      <c r="H3085" s="22" t="s">
        <v>1524</v>
      </c>
      <c r="I3085" s="586">
        <v>55440</v>
      </c>
      <c r="J3085" s="14">
        <v>55440</v>
      </c>
    </row>
    <row r="3086" spans="1:10" ht="51.75" x14ac:dyDescent="0.25">
      <c r="A3086" s="123">
        <v>227</v>
      </c>
      <c r="B3086" s="72"/>
      <c r="C3086" s="16"/>
      <c r="D3086" s="109" t="s">
        <v>1710</v>
      </c>
      <c r="E3086" s="12"/>
      <c r="F3086" s="12">
        <v>2018</v>
      </c>
      <c r="G3086" s="12">
        <v>108100637</v>
      </c>
      <c r="H3086" s="22" t="s">
        <v>1524</v>
      </c>
      <c r="I3086" s="586">
        <v>43262</v>
      </c>
      <c r="J3086" s="14">
        <v>43262</v>
      </c>
    </row>
    <row r="3087" spans="1:10" ht="51.75" x14ac:dyDescent="0.25">
      <c r="A3087" s="123">
        <v>228</v>
      </c>
      <c r="B3087" s="72"/>
      <c r="C3087" s="16"/>
      <c r="D3087" s="109" t="s">
        <v>1711</v>
      </c>
      <c r="E3087" s="12"/>
      <c r="F3087" s="12">
        <v>2018</v>
      </c>
      <c r="G3087" s="12">
        <v>108100638</v>
      </c>
      <c r="H3087" s="22" t="s">
        <v>1524</v>
      </c>
      <c r="I3087" s="586">
        <v>87749</v>
      </c>
      <c r="J3087" s="14">
        <v>87749</v>
      </c>
    </row>
    <row r="3088" spans="1:10" ht="51.75" x14ac:dyDescent="0.25">
      <c r="A3088" s="123">
        <v>229</v>
      </c>
      <c r="B3088" s="72"/>
      <c r="C3088" s="16"/>
      <c r="D3088" s="69" t="s">
        <v>1712</v>
      </c>
      <c r="E3088" s="12"/>
      <c r="F3088" s="12">
        <v>2018</v>
      </c>
      <c r="G3088" s="12">
        <v>108100639</v>
      </c>
      <c r="H3088" s="22" t="s">
        <v>1524</v>
      </c>
      <c r="I3088" s="586">
        <v>86058</v>
      </c>
      <c r="J3088" s="14">
        <v>86058</v>
      </c>
    </row>
    <row r="3089" spans="1:10" ht="51.75" x14ac:dyDescent="0.25">
      <c r="A3089" s="123">
        <v>230</v>
      </c>
      <c r="B3089" s="72"/>
      <c r="C3089" s="16"/>
      <c r="D3089" s="109" t="s">
        <v>1713</v>
      </c>
      <c r="E3089" s="12"/>
      <c r="F3089" s="12">
        <v>2018</v>
      </c>
      <c r="G3089" s="12">
        <v>108100640</v>
      </c>
      <c r="H3089" s="22" t="s">
        <v>1524</v>
      </c>
      <c r="I3089" s="586">
        <v>47690</v>
      </c>
      <c r="J3089" s="14">
        <v>47690</v>
      </c>
    </row>
    <row r="3090" spans="1:10" ht="51.75" x14ac:dyDescent="0.25">
      <c r="A3090" s="123">
        <v>231</v>
      </c>
      <c r="B3090" s="72"/>
      <c r="C3090" s="16"/>
      <c r="D3090" s="109" t="s">
        <v>1705</v>
      </c>
      <c r="E3090" s="12"/>
      <c r="F3090" s="12">
        <v>2018</v>
      </c>
      <c r="G3090" s="12">
        <v>108100641</v>
      </c>
      <c r="H3090" s="22" t="s">
        <v>1524</v>
      </c>
      <c r="I3090" s="586">
        <v>43320</v>
      </c>
      <c r="J3090" s="14">
        <v>43320</v>
      </c>
    </row>
    <row r="3091" spans="1:10" ht="51.75" x14ac:dyDescent="0.25">
      <c r="A3091" s="123">
        <v>232</v>
      </c>
      <c r="B3091" s="72"/>
      <c r="C3091" s="16"/>
      <c r="D3091" s="109" t="s">
        <v>1714</v>
      </c>
      <c r="E3091" s="12"/>
      <c r="F3091" s="12">
        <v>2018</v>
      </c>
      <c r="G3091" s="12">
        <v>108100642</v>
      </c>
      <c r="H3091" s="22" t="s">
        <v>1524</v>
      </c>
      <c r="I3091" s="586">
        <v>42820</v>
      </c>
      <c r="J3091" s="14">
        <v>42820</v>
      </c>
    </row>
    <row r="3092" spans="1:10" ht="51.75" x14ac:dyDescent="0.25">
      <c r="A3092" s="123">
        <v>233</v>
      </c>
      <c r="B3092" s="72"/>
      <c r="C3092" s="16"/>
      <c r="D3092" s="109" t="s">
        <v>1715</v>
      </c>
      <c r="E3092" s="12"/>
      <c r="F3092" s="12">
        <v>2018</v>
      </c>
      <c r="G3092" s="12">
        <v>108100643</v>
      </c>
      <c r="H3092" s="22" t="s">
        <v>1524</v>
      </c>
      <c r="I3092" s="586">
        <v>35471</v>
      </c>
      <c r="J3092" s="14">
        <v>35471</v>
      </c>
    </row>
    <row r="3093" spans="1:10" ht="51.75" x14ac:dyDescent="0.25">
      <c r="A3093" s="123">
        <v>234</v>
      </c>
      <c r="B3093" s="72"/>
      <c r="C3093" s="16"/>
      <c r="D3093" s="109" t="s">
        <v>1716</v>
      </c>
      <c r="E3093" s="12"/>
      <c r="F3093" s="12">
        <v>2018</v>
      </c>
      <c r="G3093" s="12">
        <v>108100644</v>
      </c>
      <c r="H3093" s="22" t="s">
        <v>1524</v>
      </c>
      <c r="I3093" s="586">
        <v>78920</v>
      </c>
      <c r="J3093" s="14">
        <v>78920</v>
      </c>
    </row>
    <row r="3094" spans="1:10" ht="51.75" x14ac:dyDescent="0.25">
      <c r="A3094" s="123">
        <v>235</v>
      </c>
      <c r="B3094" s="72"/>
      <c r="C3094" s="16"/>
      <c r="D3094" s="69" t="s">
        <v>1717</v>
      </c>
      <c r="E3094" s="12"/>
      <c r="F3094" s="12">
        <v>2018</v>
      </c>
      <c r="G3094" s="12">
        <v>108100645</v>
      </c>
      <c r="H3094" s="22" t="s">
        <v>1524</v>
      </c>
      <c r="I3094" s="586">
        <v>99970</v>
      </c>
      <c r="J3094" s="14">
        <v>99970</v>
      </c>
    </row>
    <row r="3095" spans="1:10" ht="51.75" x14ac:dyDescent="0.25">
      <c r="A3095" s="123">
        <v>236</v>
      </c>
      <c r="B3095" s="72"/>
      <c r="C3095" s="16"/>
      <c r="D3095" s="109" t="s">
        <v>1718</v>
      </c>
      <c r="E3095" s="12"/>
      <c r="F3095" s="12">
        <v>2018</v>
      </c>
      <c r="G3095" s="12">
        <v>108100646</v>
      </c>
      <c r="H3095" s="22" t="s">
        <v>1524</v>
      </c>
      <c r="I3095" s="586">
        <v>79300</v>
      </c>
      <c r="J3095" s="14">
        <v>79300</v>
      </c>
    </row>
    <row r="3096" spans="1:10" ht="51.75" x14ac:dyDescent="0.25">
      <c r="A3096" s="123">
        <v>239</v>
      </c>
      <c r="B3096" s="72"/>
      <c r="C3096" s="16"/>
      <c r="D3096" s="109" t="s">
        <v>1719</v>
      </c>
      <c r="E3096" s="12"/>
      <c r="F3096" s="12">
        <v>2018</v>
      </c>
      <c r="G3096" s="12">
        <v>108100670</v>
      </c>
      <c r="H3096" s="22" t="s">
        <v>1524</v>
      </c>
      <c r="I3096" s="586">
        <v>11554</v>
      </c>
      <c r="J3096" s="14">
        <v>11554</v>
      </c>
    </row>
    <row r="3097" spans="1:10" ht="51.75" x14ac:dyDescent="0.25">
      <c r="A3097" s="123"/>
      <c r="B3097" s="72"/>
      <c r="C3097" s="16"/>
      <c r="D3097" s="109" t="s">
        <v>1719</v>
      </c>
      <c r="E3097" s="12"/>
      <c r="F3097" s="12">
        <v>2018</v>
      </c>
      <c r="G3097" s="12">
        <v>108100671</v>
      </c>
      <c r="H3097" s="22" t="s">
        <v>1524</v>
      </c>
      <c r="I3097" s="586">
        <v>11554</v>
      </c>
      <c r="J3097" s="14">
        <v>11554</v>
      </c>
    </row>
    <row r="3098" spans="1:10" ht="51.75" x14ac:dyDescent="0.25">
      <c r="A3098" s="123">
        <v>241</v>
      </c>
      <c r="B3098" s="72"/>
      <c r="C3098" s="16"/>
      <c r="D3098" s="109" t="s">
        <v>1720</v>
      </c>
      <c r="E3098" s="12"/>
      <c r="F3098" s="12">
        <v>2018</v>
      </c>
      <c r="G3098" s="12">
        <v>108100664</v>
      </c>
      <c r="H3098" s="22" t="s">
        <v>1524</v>
      </c>
      <c r="I3098" s="586">
        <v>85659</v>
      </c>
      <c r="J3098" s="14">
        <v>85659</v>
      </c>
    </row>
    <row r="3099" spans="1:10" ht="51.75" x14ac:dyDescent="0.25">
      <c r="A3099" s="123">
        <v>242</v>
      </c>
      <c r="B3099" s="72"/>
      <c r="C3099" s="16"/>
      <c r="D3099" s="109" t="s">
        <v>1721</v>
      </c>
      <c r="E3099" s="12"/>
      <c r="F3099" s="12">
        <v>2018</v>
      </c>
      <c r="G3099" s="12">
        <v>108100665</v>
      </c>
      <c r="H3099" s="22" t="s">
        <v>1524</v>
      </c>
      <c r="I3099" s="586">
        <v>68172</v>
      </c>
      <c r="J3099" s="14">
        <v>68172</v>
      </c>
    </row>
    <row r="3100" spans="1:10" ht="51.75" x14ac:dyDescent="0.25">
      <c r="A3100" s="123">
        <v>243</v>
      </c>
      <c r="B3100" s="72"/>
      <c r="C3100" s="16"/>
      <c r="D3100" s="109" t="s">
        <v>1722</v>
      </c>
      <c r="E3100" s="12"/>
      <c r="F3100" s="12">
        <v>2018</v>
      </c>
      <c r="G3100" s="12">
        <v>108100666</v>
      </c>
      <c r="H3100" s="22" t="s">
        <v>1524</v>
      </c>
      <c r="I3100" s="586">
        <v>69569</v>
      </c>
      <c r="J3100" s="14">
        <v>69569</v>
      </c>
    </row>
    <row r="3101" spans="1:10" ht="51.75" x14ac:dyDescent="0.25">
      <c r="A3101" s="123">
        <v>244</v>
      </c>
      <c r="B3101" s="72"/>
      <c r="C3101" s="16"/>
      <c r="D3101" s="109" t="s">
        <v>1723</v>
      </c>
      <c r="E3101" s="12"/>
      <c r="F3101" s="12">
        <v>2018</v>
      </c>
      <c r="G3101" s="12">
        <v>108100667</v>
      </c>
      <c r="H3101" s="22" t="s">
        <v>1524</v>
      </c>
      <c r="I3101" s="586">
        <v>13200</v>
      </c>
      <c r="J3101" s="14">
        <v>13200</v>
      </c>
    </row>
    <row r="3102" spans="1:10" ht="51.75" x14ac:dyDescent="0.25">
      <c r="A3102" s="123"/>
      <c r="B3102" s="72"/>
      <c r="C3102" s="16"/>
      <c r="D3102" s="96" t="s">
        <v>1724</v>
      </c>
      <c r="E3102" s="12">
        <v>3</v>
      </c>
      <c r="F3102" s="12">
        <v>2020</v>
      </c>
      <c r="G3102" s="12">
        <v>6</v>
      </c>
      <c r="H3102" s="22" t="s">
        <v>1524</v>
      </c>
      <c r="I3102" s="586">
        <v>160398</v>
      </c>
      <c r="J3102" s="14">
        <v>160398</v>
      </c>
    </row>
    <row r="3103" spans="1:10" ht="51.75" x14ac:dyDescent="0.25">
      <c r="A3103" s="123"/>
      <c r="B3103" s="72"/>
      <c r="C3103" s="16"/>
      <c r="D3103" s="96" t="s">
        <v>3256</v>
      </c>
      <c r="E3103" s="12"/>
      <c r="F3103" s="12">
        <v>2023</v>
      </c>
      <c r="G3103" s="12">
        <v>108000100</v>
      </c>
      <c r="H3103" s="22" t="s">
        <v>1524</v>
      </c>
      <c r="I3103" s="586">
        <v>25000</v>
      </c>
      <c r="J3103" s="14">
        <v>25000</v>
      </c>
    </row>
    <row r="3104" spans="1:10" ht="51.75" x14ac:dyDescent="0.25">
      <c r="A3104" s="123"/>
      <c r="B3104" s="72"/>
      <c r="C3104" s="16"/>
      <c r="D3104" s="96" t="s">
        <v>3256</v>
      </c>
      <c r="E3104" s="12"/>
      <c r="F3104" s="12">
        <v>2023</v>
      </c>
      <c r="G3104" s="12">
        <v>108000099</v>
      </c>
      <c r="H3104" s="22" t="s">
        <v>1524</v>
      </c>
      <c r="I3104" s="586">
        <v>25000</v>
      </c>
      <c r="J3104" s="14">
        <v>25000</v>
      </c>
    </row>
    <row r="3105" spans="1:10" ht="51.75" x14ac:dyDescent="0.25">
      <c r="A3105" s="123"/>
      <c r="B3105" s="72"/>
      <c r="C3105" s="16"/>
      <c r="D3105" s="96" t="s">
        <v>3256</v>
      </c>
      <c r="E3105" s="12"/>
      <c r="F3105" s="12">
        <v>2023</v>
      </c>
      <c r="G3105" s="12">
        <v>108000098</v>
      </c>
      <c r="H3105" s="22" t="s">
        <v>1524</v>
      </c>
      <c r="I3105" s="586">
        <v>25000</v>
      </c>
      <c r="J3105" s="14">
        <v>25000</v>
      </c>
    </row>
    <row r="3106" spans="1:10" ht="51.75" x14ac:dyDescent="0.25">
      <c r="A3106" s="123"/>
      <c r="B3106" s="72"/>
      <c r="C3106" s="16"/>
      <c r="D3106" s="96" t="s">
        <v>3259</v>
      </c>
      <c r="E3106" s="12"/>
      <c r="F3106" s="12">
        <v>2020</v>
      </c>
      <c r="G3106" s="12">
        <v>108000078</v>
      </c>
      <c r="H3106" s="22" t="s">
        <v>1524</v>
      </c>
      <c r="I3106" s="586">
        <v>12403</v>
      </c>
      <c r="J3106" s="14">
        <v>12403</v>
      </c>
    </row>
    <row r="3107" spans="1:10" ht="51.75" x14ac:dyDescent="0.25">
      <c r="A3107" s="123"/>
      <c r="B3107" s="72"/>
      <c r="C3107" s="16"/>
      <c r="D3107" s="96" t="s">
        <v>3259</v>
      </c>
      <c r="E3107" s="12"/>
      <c r="F3107" s="12">
        <v>2020</v>
      </c>
      <c r="G3107" s="12">
        <v>108000079</v>
      </c>
      <c r="H3107" s="22" t="s">
        <v>1524</v>
      </c>
      <c r="I3107" s="586">
        <v>12403</v>
      </c>
      <c r="J3107" s="14">
        <v>12403</v>
      </c>
    </row>
    <row r="3108" spans="1:10" ht="51.75" x14ac:dyDescent="0.25">
      <c r="A3108" s="123"/>
      <c r="B3108" s="72"/>
      <c r="C3108" s="16"/>
      <c r="D3108" s="96" t="s">
        <v>3260</v>
      </c>
      <c r="E3108" s="12"/>
      <c r="F3108" s="12">
        <v>2020</v>
      </c>
      <c r="G3108" s="12">
        <v>108000080</v>
      </c>
      <c r="H3108" s="22" t="s">
        <v>1524</v>
      </c>
      <c r="I3108" s="586">
        <v>11327</v>
      </c>
      <c r="J3108" s="14">
        <v>11327</v>
      </c>
    </row>
    <row r="3109" spans="1:10" ht="51.75" x14ac:dyDescent="0.25">
      <c r="A3109" s="123"/>
      <c r="B3109" s="72"/>
      <c r="C3109" s="16"/>
      <c r="D3109" s="96" t="s">
        <v>3261</v>
      </c>
      <c r="E3109" s="12"/>
      <c r="F3109" s="12">
        <v>2020</v>
      </c>
      <c r="G3109" s="12">
        <v>108000084</v>
      </c>
      <c r="H3109" s="22" t="s">
        <v>1524</v>
      </c>
      <c r="I3109" s="586">
        <v>14012</v>
      </c>
      <c r="J3109" s="14">
        <v>14012</v>
      </c>
    </row>
    <row r="3110" spans="1:10" x14ac:dyDescent="0.25">
      <c r="A3110" s="123"/>
      <c r="B3110" s="72"/>
      <c r="C3110" s="16"/>
      <c r="D3110" s="185" t="s">
        <v>3255</v>
      </c>
      <c r="E3110" s="12"/>
      <c r="F3110" s="12"/>
      <c r="G3110" s="12"/>
      <c r="H3110" s="22"/>
      <c r="I3110" s="13"/>
      <c r="J3110" s="14"/>
    </row>
    <row r="3111" spans="1:10" ht="51.75" x14ac:dyDescent="0.25">
      <c r="A3111" s="123"/>
      <c r="B3111" s="72"/>
      <c r="C3111" s="1245"/>
      <c r="D3111" s="4" t="s">
        <v>6020</v>
      </c>
      <c r="E3111" s="12"/>
      <c r="F3111" s="12">
        <v>2024</v>
      </c>
      <c r="G3111" s="2">
        <v>101000322</v>
      </c>
      <c r="H3111" s="22" t="s">
        <v>1524</v>
      </c>
      <c r="I3111" s="586">
        <v>543200</v>
      </c>
      <c r="J3111" s="14">
        <v>543200</v>
      </c>
    </row>
    <row r="3112" spans="1:10" ht="51.75" x14ac:dyDescent="0.25">
      <c r="A3112" s="123"/>
      <c r="B3112" s="72"/>
      <c r="C3112" s="1245"/>
      <c r="D3112" s="69" t="s">
        <v>7227</v>
      </c>
      <c r="E3112" s="12"/>
      <c r="F3112" s="12">
        <v>2024</v>
      </c>
      <c r="G3112" s="2">
        <v>101000330</v>
      </c>
      <c r="H3112" s="22" t="s">
        <v>1524</v>
      </c>
      <c r="I3112" s="586">
        <v>541579</v>
      </c>
      <c r="J3112" s="14">
        <v>541579</v>
      </c>
    </row>
    <row r="3113" spans="1:10" ht="51.75" x14ac:dyDescent="0.25">
      <c r="A3113" s="123"/>
      <c r="B3113" s="72"/>
      <c r="C3113" s="1245"/>
      <c r="D3113" s="69" t="s">
        <v>7229</v>
      </c>
      <c r="E3113" s="12"/>
      <c r="F3113" s="12">
        <v>2024</v>
      </c>
      <c r="G3113" s="2">
        <v>101000328</v>
      </c>
      <c r="H3113" s="22" t="s">
        <v>1524</v>
      </c>
      <c r="I3113" s="586">
        <v>38322</v>
      </c>
      <c r="J3113" s="14">
        <v>38322</v>
      </c>
    </row>
    <row r="3114" spans="1:10" ht="51.75" x14ac:dyDescent="0.25">
      <c r="A3114" s="123"/>
      <c r="B3114" s="72"/>
      <c r="C3114" s="1245"/>
      <c r="D3114" s="69" t="s">
        <v>7230</v>
      </c>
      <c r="E3114" s="12"/>
      <c r="F3114" s="12">
        <v>2024</v>
      </c>
      <c r="G3114" s="2">
        <v>101000329</v>
      </c>
      <c r="H3114" s="22" t="s">
        <v>1524</v>
      </c>
      <c r="I3114" s="586">
        <v>40300</v>
      </c>
      <c r="J3114" s="14">
        <v>40300</v>
      </c>
    </row>
    <row r="3115" spans="1:10" ht="51.75" x14ac:dyDescent="0.25">
      <c r="A3115" s="123"/>
      <c r="B3115" s="72"/>
      <c r="C3115" s="1003"/>
      <c r="D3115" s="89" t="s">
        <v>7228</v>
      </c>
      <c r="E3115" s="12"/>
      <c r="F3115" s="12">
        <v>2024</v>
      </c>
      <c r="G3115" s="12">
        <v>10000321</v>
      </c>
      <c r="H3115" s="22" t="s">
        <v>1524</v>
      </c>
      <c r="I3115" s="586">
        <v>116573</v>
      </c>
      <c r="J3115" s="14">
        <v>116573</v>
      </c>
    </row>
    <row r="3116" spans="1:10" ht="51.75" x14ac:dyDescent="0.25">
      <c r="A3116" s="123"/>
      <c r="B3116" s="72"/>
      <c r="C3116" s="16"/>
      <c r="D3116" s="295" t="s">
        <v>3257</v>
      </c>
      <c r="E3116" s="138"/>
      <c r="F3116" s="466">
        <v>2023</v>
      </c>
      <c r="G3116" s="466">
        <v>101000316</v>
      </c>
      <c r="H3116" s="22" t="s">
        <v>1524</v>
      </c>
      <c r="I3116" s="593">
        <v>63685</v>
      </c>
      <c r="J3116" s="44">
        <v>63685</v>
      </c>
    </row>
    <row r="3117" spans="1:10" ht="51.75" x14ac:dyDescent="0.25">
      <c r="A3117" s="123"/>
      <c r="B3117" s="72"/>
      <c r="C3117" s="16"/>
      <c r="D3117" s="109" t="s">
        <v>3144</v>
      </c>
      <c r="E3117" s="184"/>
      <c r="F3117" s="12">
        <v>2022</v>
      </c>
      <c r="G3117" s="12">
        <v>101000302</v>
      </c>
      <c r="H3117" s="22" t="s">
        <v>1524</v>
      </c>
      <c r="I3117" s="586">
        <v>67584</v>
      </c>
      <c r="J3117" s="14">
        <v>67584</v>
      </c>
    </row>
    <row r="3118" spans="1:10" ht="51.75" x14ac:dyDescent="0.25">
      <c r="A3118" s="123"/>
      <c r="B3118" s="72"/>
      <c r="C3118" s="16"/>
      <c r="D3118" s="109" t="s">
        <v>3143</v>
      </c>
      <c r="E3118" s="184"/>
      <c r="F3118" s="12">
        <v>2022</v>
      </c>
      <c r="G3118" s="12">
        <v>101000303</v>
      </c>
      <c r="H3118" s="22" t="s">
        <v>1524</v>
      </c>
      <c r="I3118" s="586">
        <v>67601.600000000006</v>
      </c>
      <c r="J3118" s="14">
        <v>67601.600000000006</v>
      </c>
    </row>
    <row r="3119" spans="1:10" ht="51.75" x14ac:dyDescent="0.25">
      <c r="A3119" s="123"/>
      <c r="B3119" s="72"/>
      <c r="C3119" s="16"/>
      <c r="D3119" s="96" t="s">
        <v>3145</v>
      </c>
      <c r="E3119" s="12"/>
      <c r="F3119" s="12">
        <v>2022</v>
      </c>
      <c r="G3119" s="12">
        <v>101000307</v>
      </c>
      <c r="H3119" s="22" t="s">
        <v>1524</v>
      </c>
      <c r="I3119" s="586">
        <v>16100</v>
      </c>
      <c r="J3119" s="14">
        <v>16100</v>
      </c>
    </row>
    <row r="3120" spans="1:10" ht="51.75" x14ac:dyDescent="0.25">
      <c r="A3120" s="123"/>
      <c r="B3120" s="72"/>
      <c r="C3120" s="16"/>
      <c r="D3120" s="96" t="s">
        <v>1725</v>
      </c>
      <c r="E3120" s="12">
        <v>1</v>
      </c>
      <c r="F3120" s="12">
        <v>2022</v>
      </c>
      <c r="G3120" s="12">
        <v>101000293</v>
      </c>
      <c r="H3120" s="22" t="s">
        <v>1524</v>
      </c>
      <c r="I3120" s="586">
        <v>20250</v>
      </c>
      <c r="J3120" s="14">
        <v>20250</v>
      </c>
    </row>
    <row r="3121" spans="1:10" ht="51.75" x14ac:dyDescent="0.25">
      <c r="A3121" s="123"/>
      <c r="B3121" s="72"/>
      <c r="C3121" s="1003"/>
      <c r="D3121" s="96" t="s">
        <v>1725</v>
      </c>
      <c r="E3121" s="12">
        <v>1</v>
      </c>
      <c r="F3121" s="12">
        <v>2022</v>
      </c>
      <c r="G3121" s="12">
        <v>101000294</v>
      </c>
      <c r="H3121" s="22" t="s">
        <v>1524</v>
      </c>
      <c r="I3121" s="586">
        <v>20250</v>
      </c>
      <c r="J3121" s="14">
        <v>20250</v>
      </c>
    </row>
    <row r="3122" spans="1:10" ht="51.75" x14ac:dyDescent="0.25">
      <c r="A3122" s="123"/>
      <c r="B3122" s="72"/>
      <c r="C3122" s="16"/>
      <c r="D3122" s="96" t="s">
        <v>1227</v>
      </c>
      <c r="E3122" s="12"/>
      <c r="F3122" s="12">
        <v>2020</v>
      </c>
      <c r="G3122" s="12">
        <v>101000117</v>
      </c>
      <c r="H3122" s="22" t="s">
        <v>1524</v>
      </c>
      <c r="I3122" s="586">
        <v>16300</v>
      </c>
      <c r="J3122" s="14">
        <v>0</v>
      </c>
    </row>
    <row r="3123" spans="1:10" ht="51.75" x14ac:dyDescent="0.25">
      <c r="A3123" s="123"/>
      <c r="B3123" s="72"/>
      <c r="C3123" s="16"/>
      <c r="D3123" s="96" t="s">
        <v>1726</v>
      </c>
      <c r="E3123" s="12"/>
      <c r="F3123" s="12">
        <v>2020</v>
      </c>
      <c r="G3123" s="12">
        <v>101000281</v>
      </c>
      <c r="H3123" s="22" t="s">
        <v>1524</v>
      </c>
      <c r="I3123" s="586">
        <v>90440</v>
      </c>
      <c r="J3123" s="14">
        <v>0</v>
      </c>
    </row>
    <row r="3124" spans="1:10" ht="51.75" x14ac:dyDescent="0.25">
      <c r="A3124" s="123"/>
      <c r="B3124" s="72"/>
      <c r="C3124" s="12"/>
      <c r="D3124" s="467" t="s">
        <v>1727</v>
      </c>
      <c r="E3124" s="468"/>
      <c r="F3124" s="470">
        <v>2021</v>
      </c>
      <c r="G3124" s="470">
        <v>101000282</v>
      </c>
      <c r="H3124" s="469" t="s">
        <v>1524</v>
      </c>
      <c r="I3124" s="586">
        <v>46369</v>
      </c>
      <c r="J3124" s="16">
        <v>46639</v>
      </c>
    </row>
    <row r="3125" spans="1:10" ht="51.75" x14ac:dyDescent="0.25">
      <c r="A3125" s="123"/>
      <c r="B3125" s="72"/>
      <c r="C3125" s="12"/>
      <c r="D3125" s="109" t="s">
        <v>1728</v>
      </c>
      <c r="E3125" s="184"/>
      <c r="F3125" s="12">
        <v>2022</v>
      </c>
      <c r="G3125" s="12">
        <v>101000296</v>
      </c>
      <c r="H3125" s="22" t="s">
        <v>1524</v>
      </c>
      <c r="I3125" s="586">
        <v>42125.555999999997</v>
      </c>
      <c r="J3125" s="14">
        <v>42125.555999999997</v>
      </c>
    </row>
    <row r="3126" spans="1:10" ht="51.75" x14ac:dyDescent="0.25">
      <c r="A3126" s="123"/>
      <c r="B3126" s="72"/>
      <c r="C3126" s="12"/>
      <c r="D3126" s="109" t="s">
        <v>1728</v>
      </c>
      <c r="E3126" s="184"/>
      <c r="F3126" s="12">
        <v>2022</v>
      </c>
      <c r="G3126" s="12">
        <v>101000297</v>
      </c>
      <c r="H3126" s="22" t="s">
        <v>1524</v>
      </c>
      <c r="I3126" s="586">
        <v>42125.56</v>
      </c>
      <c r="J3126" s="14">
        <v>42125.555999999997</v>
      </c>
    </row>
    <row r="3127" spans="1:10" ht="51.75" x14ac:dyDescent="0.25">
      <c r="A3127" s="123"/>
      <c r="B3127" s="72"/>
      <c r="C3127" s="12"/>
      <c r="D3127" s="109" t="s">
        <v>1728</v>
      </c>
      <c r="E3127" s="184"/>
      <c r="F3127" s="12">
        <v>2022</v>
      </c>
      <c r="G3127" s="12">
        <v>101000298</v>
      </c>
      <c r="H3127" s="22" t="s">
        <v>1524</v>
      </c>
      <c r="I3127" s="586">
        <v>42125.56</v>
      </c>
      <c r="J3127" s="14">
        <v>42125.555999999997</v>
      </c>
    </row>
    <row r="3128" spans="1:10" ht="51.75" x14ac:dyDescent="0.25">
      <c r="A3128" s="123"/>
      <c r="B3128" s="72"/>
      <c r="C3128" s="12"/>
      <c r="D3128" s="109" t="s">
        <v>1728</v>
      </c>
      <c r="E3128" s="184"/>
      <c r="F3128" s="12">
        <v>2022</v>
      </c>
      <c r="G3128" s="12">
        <v>101000299</v>
      </c>
      <c r="H3128" s="22" t="s">
        <v>1524</v>
      </c>
      <c r="I3128" s="586">
        <v>42125.56</v>
      </c>
      <c r="J3128" s="14">
        <v>42125.555999999997</v>
      </c>
    </row>
    <row r="3129" spans="1:10" ht="51.75" x14ac:dyDescent="0.25">
      <c r="A3129" s="123"/>
      <c r="B3129" s="72"/>
      <c r="C3129" s="12"/>
      <c r="D3129" s="109" t="s">
        <v>1728</v>
      </c>
      <c r="E3129" s="184"/>
      <c r="F3129" s="12">
        <v>2022</v>
      </c>
      <c r="G3129" s="12">
        <v>101000301</v>
      </c>
      <c r="H3129" s="22" t="s">
        <v>1524</v>
      </c>
      <c r="I3129" s="586">
        <v>42125.56</v>
      </c>
      <c r="J3129" s="14">
        <v>42125.56</v>
      </c>
    </row>
    <row r="3130" spans="1:10" ht="51.75" x14ac:dyDescent="0.25">
      <c r="A3130" s="123"/>
      <c r="B3130" s="72"/>
      <c r="C3130" s="12"/>
      <c r="D3130" s="109" t="s">
        <v>1682</v>
      </c>
      <c r="E3130" s="184"/>
      <c r="F3130" s="12">
        <v>2020</v>
      </c>
      <c r="G3130" s="12">
        <v>101000140</v>
      </c>
      <c r="H3130" s="22" t="s">
        <v>1524</v>
      </c>
      <c r="I3130" s="586">
        <v>19316</v>
      </c>
      <c r="J3130" s="14">
        <v>19316</v>
      </c>
    </row>
    <row r="3131" spans="1:10" ht="51.75" x14ac:dyDescent="0.25">
      <c r="A3131" s="123"/>
      <c r="B3131" s="72"/>
      <c r="C3131" s="12"/>
      <c r="D3131" s="109" t="s">
        <v>1682</v>
      </c>
      <c r="E3131" s="184"/>
      <c r="F3131" s="12">
        <v>2020</v>
      </c>
      <c r="G3131" s="12">
        <v>101000141</v>
      </c>
      <c r="H3131" s="22" t="s">
        <v>1524</v>
      </c>
      <c r="I3131" s="586">
        <v>19316</v>
      </c>
      <c r="J3131" s="14">
        <v>19316</v>
      </c>
    </row>
    <row r="3132" spans="1:10" ht="51.75" x14ac:dyDescent="0.25">
      <c r="A3132" s="123"/>
      <c r="B3132" s="72"/>
      <c r="C3132" s="12"/>
      <c r="D3132" s="109" t="s">
        <v>1682</v>
      </c>
      <c r="E3132" s="184"/>
      <c r="F3132" s="12">
        <v>2020</v>
      </c>
      <c r="G3132" s="12">
        <v>101000142</v>
      </c>
      <c r="H3132" s="22" t="s">
        <v>1524</v>
      </c>
      <c r="I3132" s="586">
        <v>19316</v>
      </c>
      <c r="J3132" s="14">
        <v>19316</v>
      </c>
    </row>
    <row r="3133" spans="1:10" ht="51.75" x14ac:dyDescent="0.25">
      <c r="A3133" s="123"/>
      <c r="B3133" s="72"/>
      <c r="C3133" s="12"/>
      <c r="D3133" s="109" t="s">
        <v>1682</v>
      </c>
      <c r="E3133" s="184"/>
      <c r="F3133" s="12">
        <v>2020</v>
      </c>
      <c r="G3133" s="12">
        <v>101000143</v>
      </c>
      <c r="H3133" s="22" t="s">
        <v>1524</v>
      </c>
      <c r="I3133" s="586">
        <v>19316</v>
      </c>
      <c r="J3133" s="14">
        <v>19316</v>
      </c>
    </row>
    <row r="3134" spans="1:10" ht="51.75" x14ac:dyDescent="0.25">
      <c r="A3134" s="123"/>
      <c r="B3134" s="72"/>
      <c r="C3134" s="12"/>
      <c r="D3134" s="109" t="s">
        <v>1682</v>
      </c>
      <c r="E3134" s="184"/>
      <c r="F3134" s="12">
        <v>2020</v>
      </c>
      <c r="G3134" s="12">
        <v>101000144</v>
      </c>
      <c r="H3134" s="22" t="s">
        <v>1524</v>
      </c>
      <c r="I3134" s="586">
        <v>19316</v>
      </c>
      <c r="J3134" s="14">
        <v>19316</v>
      </c>
    </row>
    <row r="3135" spans="1:10" ht="51.75" x14ac:dyDescent="0.25">
      <c r="A3135" s="123"/>
      <c r="B3135" s="72"/>
      <c r="C3135" s="12"/>
      <c r="D3135" s="109" t="s">
        <v>1682</v>
      </c>
      <c r="E3135" s="184"/>
      <c r="F3135" s="12">
        <v>2020</v>
      </c>
      <c r="G3135" s="12">
        <v>101000145</v>
      </c>
      <c r="H3135" s="22" t="s">
        <v>1524</v>
      </c>
      <c r="I3135" s="586">
        <v>19316</v>
      </c>
      <c r="J3135" s="14">
        <v>19316</v>
      </c>
    </row>
    <row r="3136" spans="1:10" ht="51.75" x14ac:dyDescent="0.25">
      <c r="A3136" s="123"/>
      <c r="B3136" s="72"/>
      <c r="C3136" s="12"/>
      <c r="D3136" s="109" t="s">
        <v>1682</v>
      </c>
      <c r="E3136" s="184"/>
      <c r="F3136" s="12">
        <v>2020</v>
      </c>
      <c r="G3136" s="12">
        <v>101000146</v>
      </c>
      <c r="H3136" s="22" t="s">
        <v>1524</v>
      </c>
      <c r="I3136" s="586">
        <v>19316</v>
      </c>
      <c r="J3136" s="14">
        <v>19316</v>
      </c>
    </row>
    <row r="3137" spans="1:10" ht="51.75" x14ac:dyDescent="0.25">
      <c r="A3137" s="123"/>
      <c r="B3137" s="72"/>
      <c r="C3137" s="12"/>
      <c r="D3137" s="109" t="s">
        <v>1682</v>
      </c>
      <c r="E3137" s="184"/>
      <c r="F3137" s="12">
        <v>2020</v>
      </c>
      <c r="G3137" s="12">
        <v>101000147</v>
      </c>
      <c r="H3137" s="22" t="s">
        <v>1524</v>
      </c>
      <c r="I3137" s="586">
        <v>19316</v>
      </c>
      <c r="J3137" s="14">
        <v>19316</v>
      </c>
    </row>
    <row r="3138" spans="1:10" ht="51.75" x14ac:dyDescent="0.25">
      <c r="A3138" s="123"/>
      <c r="B3138" s="72"/>
      <c r="C3138" s="12"/>
      <c r="D3138" s="109" t="s">
        <v>1682</v>
      </c>
      <c r="E3138" s="184"/>
      <c r="F3138" s="12">
        <v>2020</v>
      </c>
      <c r="G3138" s="12">
        <v>101000148</v>
      </c>
      <c r="H3138" s="22" t="s">
        <v>1524</v>
      </c>
      <c r="I3138" s="586">
        <v>19316</v>
      </c>
      <c r="J3138" s="14">
        <v>19316</v>
      </c>
    </row>
    <row r="3139" spans="1:10" ht="51.75" x14ac:dyDescent="0.25">
      <c r="A3139" s="123"/>
      <c r="B3139" s="72"/>
      <c r="C3139" s="12"/>
      <c r="D3139" s="109" t="s">
        <v>1682</v>
      </c>
      <c r="E3139" s="184"/>
      <c r="F3139" s="12">
        <v>2020</v>
      </c>
      <c r="G3139" s="12">
        <v>101000149</v>
      </c>
      <c r="H3139" s="22" t="s">
        <v>1524</v>
      </c>
      <c r="I3139" s="586">
        <v>19316</v>
      </c>
      <c r="J3139" s="14">
        <v>19316</v>
      </c>
    </row>
    <row r="3140" spans="1:10" ht="51.75" x14ac:dyDescent="0.25">
      <c r="A3140" s="123"/>
      <c r="B3140" s="72"/>
      <c r="C3140" s="12"/>
      <c r="D3140" s="109" t="s">
        <v>1682</v>
      </c>
      <c r="E3140" s="12">
        <v>1</v>
      </c>
      <c r="F3140" s="12">
        <v>2020</v>
      </c>
      <c r="G3140" s="12">
        <v>101000157</v>
      </c>
      <c r="H3140" s="22" t="s">
        <v>1524</v>
      </c>
      <c r="I3140" s="586">
        <v>17000</v>
      </c>
      <c r="J3140" s="14">
        <v>0</v>
      </c>
    </row>
    <row r="3141" spans="1:10" ht="51.75" x14ac:dyDescent="0.25">
      <c r="A3141" s="123"/>
      <c r="B3141" s="72"/>
      <c r="C3141" s="12"/>
      <c r="D3141" s="109" t="s">
        <v>7231</v>
      </c>
      <c r="E3141" s="12"/>
      <c r="F3141" s="12">
        <v>2020</v>
      </c>
      <c r="G3141" s="12">
        <v>108000102</v>
      </c>
      <c r="H3141" s="22" t="s">
        <v>1524</v>
      </c>
      <c r="I3141" s="586">
        <v>12000</v>
      </c>
      <c r="J3141" s="14">
        <v>0</v>
      </c>
    </row>
    <row r="3142" spans="1:10" ht="51.75" x14ac:dyDescent="0.25">
      <c r="A3142" s="123"/>
      <c r="B3142" s="72"/>
      <c r="C3142" s="12"/>
      <c r="D3142" s="109" t="s">
        <v>7231</v>
      </c>
      <c r="E3142" s="12"/>
      <c r="F3142" s="12">
        <v>2020</v>
      </c>
      <c r="G3142" s="12">
        <v>108000103</v>
      </c>
      <c r="H3142" s="22" t="s">
        <v>1524</v>
      </c>
      <c r="I3142" s="586">
        <v>12000</v>
      </c>
      <c r="J3142" s="14">
        <v>0</v>
      </c>
    </row>
    <row r="3143" spans="1:10" ht="51.75" x14ac:dyDescent="0.25">
      <c r="A3143" s="123"/>
      <c r="B3143" s="72"/>
      <c r="C3143" s="12"/>
      <c r="D3143" s="109" t="s">
        <v>7231</v>
      </c>
      <c r="E3143" s="12"/>
      <c r="F3143" s="12">
        <v>2020</v>
      </c>
      <c r="G3143" s="12">
        <v>108000104</v>
      </c>
      <c r="H3143" s="22" t="s">
        <v>1524</v>
      </c>
      <c r="I3143" s="586">
        <v>12000</v>
      </c>
      <c r="J3143" s="14">
        <v>0</v>
      </c>
    </row>
    <row r="3144" spans="1:10" ht="51.75" x14ac:dyDescent="0.25">
      <c r="A3144" s="123"/>
      <c r="B3144" s="72"/>
      <c r="C3144" s="12"/>
      <c r="D3144" s="109" t="s">
        <v>7231</v>
      </c>
      <c r="E3144" s="12"/>
      <c r="F3144" s="12">
        <v>2020</v>
      </c>
      <c r="G3144" s="12">
        <v>108000105</v>
      </c>
      <c r="H3144" s="22" t="s">
        <v>1524</v>
      </c>
      <c r="I3144" s="586">
        <v>12000</v>
      </c>
      <c r="J3144" s="14">
        <v>0</v>
      </c>
    </row>
    <row r="3145" spans="1:10" ht="51.75" x14ac:dyDescent="0.25">
      <c r="A3145" s="123"/>
      <c r="B3145" s="72"/>
      <c r="C3145" s="12"/>
      <c r="D3145" s="109" t="s">
        <v>7231</v>
      </c>
      <c r="E3145" s="12"/>
      <c r="F3145" s="12">
        <v>2020</v>
      </c>
      <c r="G3145" s="12">
        <v>108000106</v>
      </c>
      <c r="H3145" s="22" t="s">
        <v>1524</v>
      </c>
      <c r="I3145" s="586">
        <v>12000</v>
      </c>
      <c r="J3145" s="14">
        <v>0</v>
      </c>
    </row>
    <row r="3146" spans="1:10" ht="51.75" x14ac:dyDescent="0.25">
      <c r="A3146" s="123"/>
      <c r="B3146" s="72"/>
      <c r="C3146" s="12"/>
      <c r="D3146" s="109" t="s">
        <v>7231</v>
      </c>
      <c r="E3146" s="12"/>
      <c r="F3146" s="12">
        <v>2020</v>
      </c>
      <c r="G3146" s="12">
        <v>5</v>
      </c>
      <c r="H3146" s="22" t="s">
        <v>1524</v>
      </c>
      <c r="I3146" s="586">
        <v>12000</v>
      </c>
      <c r="J3146" s="14">
        <v>0</v>
      </c>
    </row>
    <row r="3147" spans="1:10" ht="51.75" x14ac:dyDescent="0.25">
      <c r="A3147" s="123"/>
      <c r="B3147" s="72"/>
      <c r="C3147" s="12"/>
      <c r="D3147" s="109" t="s">
        <v>1682</v>
      </c>
      <c r="E3147" s="12"/>
      <c r="F3147" s="12">
        <v>2022</v>
      </c>
      <c r="G3147" s="12">
        <v>101000283</v>
      </c>
      <c r="H3147" s="22" t="s">
        <v>1524</v>
      </c>
      <c r="I3147" s="586">
        <v>51197.72</v>
      </c>
      <c r="J3147" s="14">
        <v>51197.72</v>
      </c>
    </row>
    <row r="3148" spans="1:10" ht="51.75" x14ac:dyDescent="0.25">
      <c r="A3148" s="123"/>
      <c r="B3148" s="72"/>
      <c r="C3148" s="12"/>
      <c r="D3148" s="109" t="s">
        <v>1682</v>
      </c>
      <c r="E3148" s="12"/>
      <c r="F3148" s="12">
        <v>2022</v>
      </c>
      <c r="G3148" s="12">
        <v>101000284</v>
      </c>
      <c r="H3148" s="22" t="s">
        <v>1524</v>
      </c>
      <c r="I3148" s="586">
        <v>51197.72</v>
      </c>
      <c r="J3148" s="14">
        <v>51197.72</v>
      </c>
    </row>
    <row r="3149" spans="1:10" ht="51.75" x14ac:dyDescent="0.25">
      <c r="A3149" s="123"/>
      <c r="B3149" s="72"/>
      <c r="C3149" s="12"/>
      <c r="D3149" s="109" t="s">
        <v>1682</v>
      </c>
      <c r="E3149" s="12"/>
      <c r="F3149" s="12">
        <v>2022</v>
      </c>
      <c r="G3149" s="12">
        <v>101000285</v>
      </c>
      <c r="H3149" s="22" t="s">
        <v>1524</v>
      </c>
      <c r="I3149" s="586">
        <v>51197.72</v>
      </c>
      <c r="J3149" s="14">
        <v>51197.72</v>
      </c>
    </row>
    <row r="3150" spans="1:10" ht="51.75" x14ac:dyDescent="0.25">
      <c r="A3150" s="123"/>
      <c r="B3150" s="72"/>
      <c r="C3150" s="12"/>
      <c r="D3150" s="109" t="s">
        <v>1682</v>
      </c>
      <c r="E3150" s="12"/>
      <c r="F3150" s="12">
        <v>2022</v>
      </c>
      <c r="G3150" s="12">
        <v>101000286</v>
      </c>
      <c r="H3150" s="22" t="s">
        <v>1524</v>
      </c>
      <c r="I3150" s="586">
        <v>51197.72</v>
      </c>
      <c r="J3150" s="14">
        <v>51197.72</v>
      </c>
    </row>
    <row r="3151" spans="1:10" ht="51.75" x14ac:dyDescent="0.25">
      <c r="A3151" s="123"/>
      <c r="B3151" s="72"/>
      <c r="C3151" s="12"/>
      <c r="D3151" s="109" t="s">
        <v>1682</v>
      </c>
      <c r="E3151" s="12"/>
      <c r="F3151" s="12">
        <v>2022</v>
      </c>
      <c r="G3151" s="12">
        <v>101000287</v>
      </c>
      <c r="H3151" s="22" t="s">
        <v>1524</v>
      </c>
      <c r="I3151" s="586">
        <v>51197.72</v>
      </c>
      <c r="J3151" s="14">
        <v>51197.72</v>
      </c>
    </row>
    <row r="3152" spans="1:10" ht="51.75" x14ac:dyDescent="0.25">
      <c r="A3152" s="123"/>
      <c r="B3152" s="72"/>
      <c r="C3152" s="12"/>
      <c r="D3152" s="109" t="s">
        <v>1682</v>
      </c>
      <c r="E3152" s="12"/>
      <c r="F3152" s="12">
        <v>2022</v>
      </c>
      <c r="G3152" s="12">
        <v>101000288</v>
      </c>
      <c r="H3152" s="22" t="s">
        <v>1524</v>
      </c>
      <c r="I3152" s="586">
        <v>51197.72</v>
      </c>
      <c r="J3152" s="14">
        <v>51197.72</v>
      </c>
    </row>
    <row r="3153" spans="1:10" ht="51.75" x14ac:dyDescent="0.25">
      <c r="A3153" s="123"/>
      <c r="B3153" s="72"/>
      <c r="C3153" s="12"/>
      <c r="D3153" s="109" t="s">
        <v>1682</v>
      </c>
      <c r="E3153" s="12"/>
      <c r="F3153" s="12">
        <v>2022</v>
      </c>
      <c r="G3153" s="12">
        <v>101000304</v>
      </c>
      <c r="H3153" s="22" t="s">
        <v>1524</v>
      </c>
      <c r="I3153" s="586">
        <v>51197.72</v>
      </c>
      <c r="J3153" s="14">
        <v>51197.72</v>
      </c>
    </row>
    <row r="3154" spans="1:10" ht="51.75" x14ac:dyDescent="0.25">
      <c r="A3154" s="123"/>
      <c r="B3154" s="72"/>
      <c r="C3154" s="12"/>
      <c r="D3154" s="109" t="s">
        <v>1729</v>
      </c>
      <c r="E3154" s="12"/>
      <c r="F3154" s="12">
        <v>2022</v>
      </c>
      <c r="G3154" s="12">
        <v>101000295</v>
      </c>
      <c r="H3154" s="22" t="s">
        <v>1524</v>
      </c>
      <c r="I3154" s="586">
        <v>55000</v>
      </c>
      <c r="J3154" s="14">
        <v>55000</v>
      </c>
    </row>
    <row r="3155" spans="1:10" ht="51.75" x14ac:dyDescent="0.25">
      <c r="A3155" s="123"/>
      <c r="B3155" s="72"/>
      <c r="C3155" s="12"/>
      <c r="D3155" s="109" t="s">
        <v>1730</v>
      </c>
      <c r="E3155" s="12"/>
      <c r="F3155" s="12">
        <v>2020</v>
      </c>
      <c r="G3155" s="12">
        <v>101000118</v>
      </c>
      <c r="H3155" s="22" t="s">
        <v>1524</v>
      </c>
      <c r="I3155" s="585">
        <v>75000</v>
      </c>
      <c r="J3155" s="14">
        <v>75000</v>
      </c>
    </row>
    <row r="3156" spans="1:10" ht="51.75" x14ac:dyDescent="0.25">
      <c r="A3156" s="123"/>
      <c r="B3156" s="72"/>
      <c r="C3156" s="12"/>
      <c r="D3156" s="183" t="s">
        <v>1731</v>
      </c>
      <c r="E3156" s="12"/>
      <c r="F3156" s="12">
        <v>2020</v>
      </c>
      <c r="G3156" s="12">
        <v>101000150</v>
      </c>
      <c r="H3156" s="22" t="s">
        <v>1524</v>
      </c>
      <c r="I3156" s="585">
        <v>34782.5</v>
      </c>
      <c r="J3156" s="14">
        <v>34782.5</v>
      </c>
    </row>
    <row r="3157" spans="1:10" ht="51.75" x14ac:dyDescent="0.25">
      <c r="A3157" s="123"/>
      <c r="B3157" s="72"/>
      <c r="C3157" s="12"/>
      <c r="D3157" s="183" t="s">
        <v>1731</v>
      </c>
      <c r="E3157" s="12"/>
      <c r="F3157" s="12">
        <v>2020</v>
      </c>
      <c r="G3157" s="12">
        <v>101000151</v>
      </c>
      <c r="H3157" s="22" t="s">
        <v>1524</v>
      </c>
      <c r="I3157" s="585">
        <v>36482.5</v>
      </c>
      <c r="J3157" s="14">
        <v>36482.5</v>
      </c>
    </row>
    <row r="3158" spans="1:10" ht="51.75" x14ac:dyDescent="0.25">
      <c r="A3158" s="123"/>
      <c r="B3158" s="72"/>
      <c r="C3158" s="12"/>
      <c r="D3158" s="183" t="s">
        <v>1731</v>
      </c>
      <c r="E3158" s="12"/>
      <c r="F3158" s="12">
        <v>2020</v>
      </c>
      <c r="G3158" s="12">
        <v>101000152</v>
      </c>
      <c r="H3158" s="22" t="s">
        <v>1524</v>
      </c>
      <c r="I3158" s="585">
        <v>38082.5</v>
      </c>
      <c r="J3158" s="14">
        <v>38082.5</v>
      </c>
    </row>
    <row r="3159" spans="1:10" ht="51.75" x14ac:dyDescent="0.25">
      <c r="A3159" s="123"/>
      <c r="B3159" s="72"/>
      <c r="C3159" s="12"/>
      <c r="D3159" s="183" t="s">
        <v>1732</v>
      </c>
      <c r="E3159" s="12"/>
      <c r="F3159" s="12">
        <v>2020</v>
      </c>
      <c r="G3159" s="12">
        <v>101000153</v>
      </c>
      <c r="H3159" s="22" t="s">
        <v>1524</v>
      </c>
      <c r="I3159" s="1277">
        <v>15591.25</v>
      </c>
      <c r="J3159" s="16">
        <v>15591.25</v>
      </c>
    </row>
    <row r="3160" spans="1:10" ht="51.75" x14ac:dyDescent="0.25">
      <c r="A3160" s="123"/>
      <c r="B3160" s="72"/>
      <c r="C3160" s="12"/>
      <c r="D3160" s="183" t="s">
        <v>1732</v>
      </c>
      <c r="E3160" s="12"/>
      <c r="F3160" s="12">
        <v>2020</v>
      </c>
      <c r="G3160" s="12">
        <v>101000154</v>
      </c>
      <c r="H3160" s="22" t="s">
        <v>1524</v>
      </c>
      <c r="I3160" s="1277">
        <v>15591.25</v>
      </c>
      <c r="J3160" s="16">
        <v>15591.25</v>
      </c>
    </row>
    <row r="3161" spans="1:10" ht="51.75" x14ac:dyDescent="0.25">
      <c r="A3161" s="123"/>
      <c r="B3161" s="72"/>
      <c r="C3161" s="12"/>
      <c r="D3161" s="69" t="s">
        <v>1733</v>
      </c>
      <c r="E3161" s="12"/>
      <c r="F3161" s="12">
        <v>2020</v>
      </c>
      <c r="G3161" s="85" t="s">
        <v>6022</v>
      </c>
      <c r="H3161" s="22" t="s">
        <v>1524</v>
      </c>
      <c r="I3161" s="585">
        <v>10400</v>
      </c>
      <c r="J3161" s="14">
        <v>10400</v>
      </c>
    </row>
    <row r="3162" spans="1:10" ht="51.75" x14ac:dyDescent="0.25">
      <c r="A3162" s="123"/>
      <c r="B3162" s="72"/>
      <c r="C3162" s="12"/>
      <c r="D3162" s="69" t="s">
        <v>3258</v>
      </c>
      <c r="E3162" s="12"/>
      <c r="F3162" s="12">
        <v>2022</v>
      </c>
      <c r="G3162" s="12">
        <v>101000291</v>
      </c>
      <c r="H3162" s="22" t="s">
        <v>1524</v>
      </c>
      <c r="I3162" s="585">
        <v>100000</v>
      </c>
      <c r="J3162" s="14">
        <v>100000</v>
      </c>
    </row>
    <row r="3163" spans="1:10" ht="51.75" x14ac:dyDescent="0.25">
      <c r="A3163" s="123"/>
      <c r="B3163" s="72"/>
      <c r="C3163" s="12"/>
      <c r="D3163" s="69" t="s">
        <v>3258</v>
      </c>
      <c r="E3163" s="12"/>
      <c r="F3163" s="12">
        <v>2022</v>
      </c>
      <c r="G3163" s="12">
        <v>101000292</v>
      </c>
      <c r="H3163" s="22" t="s">
        <v>1524</v>
      </c>
      <c r="I3163" s="585">
        <v>100000</v>
      </c>
      <c r="J3163" s="14">
        <v>100000</v>
      </c>
    </row>
    <row r="3164" spans="1:10" x14ac:dyDescent="0.25">
      <c r="A3164" s="123"/>
      <c r="B3164" s="51"/>
      <c r="C3164" s="16"/>
      <c r="D3164" s="12"/>
      <c r="E3164" s="12"/>
      <c r="F3164" s="12"/>
      <c r="G3164" s="2"/>
      <c r="H3164" s="25"/>
      <c r="I3164" s="78"/>
      <c r="J3164" s="19"/>
    </row>
    <row r="3165" spans="1:10" x14ac:dyDescent="0.25">
      <c r="A3165" s="123"/>
      <c r="B3165" s="10"/>
      <c r="C3165" s="1513" t="s">
        <v>1734</v>
      </c>
      <c r="D3165" s="1514"/>
      <c r="E3165" s="52"/>
      <c r="F3165" s="19"/>
      <c r="G3165" s="493"/>
      <c r="H3165" s="28"/>
      <c r="I3165" s="44"/>
      <c r="J3165" s="19"/>
    </row>
    <row r="3166" spans="1:10" ht="26.25" x14ac:dyDescent="0.25">
      <c r="A3166" s="123"/>
      <c r="B3166" s="10"/>
      <c r="C3166" s="156"/>
      <c r="D3166" s="1276" t="s">
        <v>7108</v>
      </c>
      <c r="E3166" s="52"/>
      <c r="F3166" s="52">
        <v>2024</v>
      </c>
      <c r="G3166" s="1009">
        <v>24</v>
      </c>
      <c r="H3166" s="49" t="s">
        <v>1736</v>
      </c>
      <c r="I3166" s="922">
        <v>995000</v>
      </c>
      <c r="J3166" s="44">
        <v>995000</v>
      </c>
    </row>
    <row r="3167" spans="1:10" ht="26.25" x14ac:dyDescent="0.25">
      <c r="A3167" s="123"/>
      <c r="B3167" s="10"/>
      <c r="C3167" s="1239"/>
      <c r="D3167" s="1276" t="s">
        <v>7109</v>
      </c>
      <c r="E3167" s="52"/>
      <c r="F3167" s="52">
        <v>2024</v>
      </c>
      <c r="G3167" s="1009">
        <v>25</v>
      </c>
      <c r="H3167" s="49" t="s">
        <v>1736</v>
      </c>
      <c r="I3167" s="922">
        <v>205000</v>
      </c>
      <c r="J3167" s="44">
        <v>205000</v>
      </c>
    </row>
    <row r="3168" spans="1:10" ht="26.25" x14ac:dyDescent="0.25">
      <c r="A3168" s="123"/>
      <c r="B3168" s="10"/>
      <c r="C3168" s="1006"/>
      <c r="D3168" s="119" t="s">
        <v>766</v>
      </c>
      <c r="E3168" s="52"/>
      <c r="F3168" s="26">
        <v>2019</v>
      </c>
      <c r="G3168" s="1009">
        <v>6</v>
      </c>
      <c r="H3168" s="49" t="s">
        <v>1736</v>
      </c>
      <c r="I3168" s="922">
        <v>49170</v>
      </c>
      <c r="J3168" s="44">
        <v>0</v>
      </c>
    </row>
    <row r="3169" spans="1:10" ht="26.25" x14ac:dyDescent="0.25">
      <c r="A3169" s="123"/>
      <c r="B3169" s="10"/>
      <c r="C3169" s="1006"/>
      <c r="D3169" s="119" t="s">
        <v>766</v>
      </c>
      <c r="E3169" s="52"/>
      <c r="F3169" s="26">
        <v>2019</v>
      </c>
      <c r="G3169" s="1009">
        <v>7</v>
      </c>
      <c r="H3169" s="49" t="s">
        <v>1736</v>
      </c>
      <c r="I3169" s="922">
        <v>49170</v>
      </c>
      <c r="J3169" s="44">
        <v>0</v>
      </c>
    </row>
    <row r="3170" spans="1:10" ht="26.25" x14ac:dyDescent="0.25">
      <c r="A3170" s="123"/>
      <c r="B3170" s="10"/>
      <c r="C3170" s="1006"/>
      <c r="D3170" s="119" t="s">
        <v>654</v>
      </c>
      <c r="E3170" s="52"/>
      <c r="F3170" s="26">
        <v>2019</v>
      </c>
      <c r="G3170" s="1009">
        <v>5</v>
      </c>
      <c r="H3170" s="49" t="s">
        <v>1736</v>
      </c>
      <c r="I3170" s="922">
        <v>34990</v>
      </c>
      <c r="J3170" s="44">
        <v>0</v>
      </c>
    </row>
    <row r="3171" spans="1:10" ht="26.25" x14ac:dyDescent="0.25">
      <c r="A3171" s="123"/>
      <c r="B3171" s="10"/>
      <c r="C3171" s="1006"/>
      <c r="D3171" s="119" t="s">
        <v>654</v>
      </c>
      <c r="E3171" s="52"/>
      <c r="F3171" s="26">
        <v>2019</v>
      </c>
      <c r="G3171" s="1009">
        <v>9</v>
      </c>
      <c r="H3171" s="49" t="s">
        <v>1736</v>
      </c>
      <c r="I3171" s="922">
        <v>34990</v>
      </c>
      <c r="J3171" s="44"/>
    </row>
    <row r="3172" spans="1:10" ht="26.25" x14ac:dyDescent="0.25">
      <c r="A3172" s="123"/>
      <c r="B3172" s="10" t="s">
        <v>112</v>
      </c>
      <c r="C3172" s="19"/>
      <c r="D3172" s="27" t="s">
        <v>1735</v>
      </c>
      <c r="E3172" s="12">
        <v>1</v>
      </c>
      <c r="F3172" s="33">
        <v>1998</v>
      </c>
      <c r="G3172" s="33">
        <v>4</v>
      </c>
      <c r="H3172" s="49" t="s">
        <v>1736</v>
      </c>
      <c r="I3172" s="1275">
        <v>173463.12</v>
      </c>
      <c r="J3172" s="186">
        <v>0</v>
      </c>
    </row>
    <row r="3173" spans="1:10" ht="26.25" x14ac:dyDescent="0.25">
      <c r="A3173" s="123"/>
      <c r="B3173" s="10"/>
      <c r="C3173" s="19"/>
      <c r="D3173" s="27" t="s">
        <v>37</v>
      </c>
      <c r="E3173" s="12">
        <v>1</v>
      </c>
      <c r="F3173" s="33">
        <v>2019</v>
      </c>
      <c r="G3173" s="33">
        <v>5</v>
      </c>
      <c r="H3173" s="49" t="s">
        <v>1736</v>
      </c>
      <c r="I3173" s="1275">
        <v>64170</v>
      </c>
      <c r="J3173" s="186">
        <v>0</v>
      </c>
    </row>
    <row r="3174" spans="1:10" ht="26.25" x14ac:dyDescent="0.25">
      <c r="A3174" s="123"/>
      <c r="B3174" s="63"/>
      <c r="C3174" s="19"/>
      <c r="D3174" s="27" t="s">
        <v>1737</v>
      </c>
      <c r="E3174" s="12">
        <v>1</v>
      </c>
      <c r="F3174" s="33">
        <v>2019</v>
      </c>
      <c r="G3174" s="33">
        <v>10</v>
      </c>
      <c r="H3174" s="49" t="s">
        <v>1736</v>
      </c>
      <c r="I3174" s="1275">
        <v>460000</v>
      </c>
      <c r="J3174" s="186">
        <v>215880.7</v>
      </c>
    </row>
    <row r="3175" spans="1:10" ht="26.25" x14ac:dyDescent="0.25">
      <c r="A3175" s="187"/>
      <c r="B3175" s="10"/>
      <c r="C3175" s="19"/>
      <c r="D3175" s="27" t="s">
        <v>4071</v>
      </c>
      <c r="E3175" s="12"/>
      <c r="F3175" s="33"/>
      <c r="G3175" s="33">
        <v>2</v>
      </c>
      <c r="H3175" s="49" t="s">
        <v>1736</v>
      </c>
      <c r="I3175" s="1275">
        <v>31695</v>
      </c>
      <c r="J3175" s="186">
        <v>0</v>
      </c>
    </row>
    <row r="3176" spans="1:10" ht="26.25" x14ac:dyDescent="0.25">
      <c r="A3176" s="187"/>
      <c r="B3176" s="10"/>
      <c r="C3176" s="19"/>
      <c r="D3176" s="27" t="s">
        <v>4075</v>
      </c>
      <c r="E3176" s="12"/>
      <c r="F3176" s="33"/>
      <c r="G3176" s="33">
        <v>1</v>
      </c>
      <c r="H3176" s="49" t="s">
        <v>1736</v>
      </c>
      <c r="I3176" s="1275">
        <v>23590</v>
      </c>
      <c r="J3176" s="186">
        <v>0</v>
      </c>
    </row>
    <row r="3177" spans="1:10" ht="26.25" x14ac:dyDescent="0.25">
      <c r="A3177" s="187"/>
      <c r="B3177" s="10"/>
      <c r="C3177" s="19"/>
      <c r="D3177" s="27" t="s">
        <v>4072</v>
      </c>
      <c r="E3177" s="12"/>
      <c r="F3177" s="33"/>
      <c r="G3177" s="33">
        <v>12</v>
      </c>
      <c r="H3177" s="49" t="s">
        <v>1736</v>
      </c>
      <c r="I3177" s="1275">
        <v>17500</v>
      </c>
      <c r="J3177" s="186">
        <v>0</v>
      </c>
    </row>
    <row r="3178" spans="1:10" ht="26.25" x14ac:dyDescent="0.25">
      <c r="A3178" s="187"/>
      <c r="B3178" s="10"/>
      <c r="C3178" s="19"/>
      <c r="D3178" s="27" t="s">
        <v>4073</v>
      </c>
      <c r="E3178" s="12"/>
      <c r="F3178" s="33"/>
      <c r="G3178" s="33">
        <v>15</v>
      </c>
      <c r="H3178" s="49" t="s">
        <v>1736</v>
      </c>
      <c r="I3178" s="1275">
        <v>27450</v>
      </c>
      <c r="J3178" s="186">
        <v>0</v>
      </c>
    </row>
    <row r="3179" spans="1:10" ht="26.25" x14ac:dyDescent="0.25">
      <c r="A3179" s="187"/>
      <c r="B3179" s="10"/>
      <c r="C3179" s="19"/>
      <c r="D3179" s="27" t="s">
        <v>4074</v>
      </c>
      <c r="E3179" s="12"/>
      <c r="F3179" s="33"/>
      <c r="G3179" s="33">
        <v>16</v>
      </c>
      <c r="H3179" s="49" t="s">
        <v>1736</v>
      </c>
      <c r="I3179" s="1275">
        <v>19850</v>
      </c>
      <c r="J3179" s="186">
        <v>0</v>
      </c>
    </row>
    <row r="3180" spans="1:10" x14ac:dyDescent="0.25">
      <c r="A3180" s="187"/>
      <c r="B3180" s="10"/>
      <c r="C3180" s="19"/>
      <c r="D3180" s="27"/>
      <c r="E3180" s="12"/>
      <c r="F3180" s="33"/>
      <c r="G3180" s="33"/>
      <c r="H3180" s="49"/>
      <c r="I3180" s="740"/>
      <c r="J3180" s="186"/>
    </row>
    <row r="3181" spans="1:10" x14ac:dyDescent="0.25">
      <c r="A3181" s="187"/>
      <c r="B3181" s="10"/>
      <c r="C3181" s="19"/>
      <c r="D3181" s="27"/>
      <c r="E3181" s="12"/>
      <c r="F3181" s="33"/>
      <c r="G3181" s="33"/>
      <c r="H3181" s="49"/>
      <c r="I3181" s="740"/>
      <c r="J3181" s="186"/>
    </row>
    <row r="3182" spans="1:10" ht="26.25" x14ac:dyDescent="0.25">
      <c r="A3182" s="188"/>
      <c r="B3182" s="51"/>
      <c r="C3182" s="47"/>
      <c r="D3182" s="19" t="s">
        <v>6553</v>
      </c>
      <c r="E3182" s="52"/>
      <c r="F3182" s="52">
        <v>2017</v>
      </c>
      <c r="G3182" s="52">
        <v>11</v>
      </c>
      <c r="H3182" s="49" t="s">
        <v>1736</v>
      </c>
      <c r="I3182" s="922">
        <v>501400</v>
      </c>
      <c r="J3182" s="44">
        <v>0</v>
      </c>
    </row>
    <row r="3183" spans="1:10" x14ac:dyDescent="0.25">
      <c r="A3183" s="188"/>
      <c r="B3183" s="51" t="s">
        <v>1523</v>
      </c>
      <c r="C3183" s="19"/>
      <c r="D3183" s="16"/>
      <c r="E3183" s="12"/>
      <c r="F3183" s="12"/>
      <c r="G3183" s="12"/>
      <c r="H3183" s="44"/>
      <c r="I3183" s="25">
        <f>SUM(I3172:I3182)</f>
        <v>1319118.1200000001</v>
      </c>
      <c r="J3183" s="78">
        <f>SUM(J3172:J3182)</f>
        <v>215880.7</v>
      </c>
    </row>
    <row r="3184" spans="1:10" x14ac:dyDescent="0.25">
      <c r="A3184" s="188"/>
      <c r="B3184" s="51"/>
      <c r="C3184" s="19"/>
      <c r="D3184" s="11"/>
      <c r="E3184" s="78"/>
      <c r="F3184" s="78"/>
      <c r="G3184" s="25"/>
      <c r="H3184" s="25"/>
      <c r="I3184" s="78"/>
      <c r="J3184" s="19"/>
    </row>
    <row r="3185" spans="1:10" x14ac:dyDescent="0.25">
      <c r="A3185" s="188"/>
      <c r="B3185" s="51"/>
      <c r="C3185" s="11" t="s">
        <v>1739</v>
      </c>
      <c r="D3185" s="16"/>
      <c r="E3185" s="12"/>
      <c r="F3185" s="12"/>
      <c r="G3185" s="2"/>
      <c r="H3185" s="13"/>
      <c r="I3185" s="14"/>
      <c r="J3185" s="19"/>
    </row>
    <row r="3186" spans="1:10" ht="51" x14ac:dyDescent="0.25">
      <c r="A3186" s="188"/>
      <c r="B3186" s="51"/>
      <c r="C3186" s="11"/>
      <c r="D3186" s="1091" t="s">
        <v>6554</v>
      </c>
      <c r="E3186" s="12"/>
      <c r="F3186" s="189">
        <v>2024</v>
      </c>
      <c r="G3186" s="1094" t="s">
        <v>6147</v>
      </c>
      <c r="H3186" s="61" t="s">
        <v>1741</v>
      </c>
      <c r="I3186" s="586">
        <v>32220</v>
      </c>
      <c r="J3186" s="44">
        <v>0</v>
      </c>
    </row>
    <row r="3187" spans="1:10" ht="51" x14ac:dyDescent="0.25">
      <c r="A3187" s="188"/>
      <c r="B3187" s="51"/>
      <c r="C3187" s="11"/>
      <c r="D3187" s="16" t="s">
        <v>3170</v>
      </c>
      <c r="E3187" s="12"/>
      <c r="F3187" s="189">
        <v>2023</v>
      </c>
      <c r="G3187" s="1010" t="s">
        <v>6039</v>
      </c>
      <c r="H3187" s="61" t="s">
        <v>1741</v>
      </c>
      <c r="I3187" s="586">
        <v>63990</v>
      </c>
      <c r="J3187" s="44">
        <v>0</v>
      </c>
    </row>
    <row r="3188" spans="1:10" ht="51" x14ac:dyDescent="0.25">
      <c r="A3188" s="188"/>
      <c r="B3188" s="51"/>
      <c r="C3188" s="11"/>
      <c r="D3188" s="16" t="s">
        <v>3169</v>
      </c>
      <c r="E3188" s="12"/>
      <c r="F3188" s="189">
        <v>2023</v>
      </c>
      <c r="G3188" s="1010" t="s">
        <v>6040</v>
      </c>
      <c r="H3188" s="61" t="s">
        <v>1741</v>
      </c>
      <c r="I3188" s="586">
        <v>18990</v>
      </c>
      <c r="J3188" s="44">
        <v>0</v>
      </c>
    </row>
    <row r="3189" spans="1:10" ht="51" x14ac:dyDescent="0.25">
      <c r="A3189" s="188"/>
      <c r="B3189" s="51"/>
      <c r="C3189" s="11"/>
      <c r="D3189" s="16" t="s">
        <v>1785</v>
      </c>
      <c r="E3189" s="12"/>
      <c r="F3189" s="189">
        <v>2023</v>
      </c>
      <c r="G3189" s="1010" t="s">
        <v>6026</v>
      </c>
      <c r="H3189" s="61" t="s">
        <v>1741</v>
      </c>
      <c r="I3189" s="586">
        <v>29990</v>
      </c>
      <c r="J3189" s="44">
        <v>0</v>
      </c>
    </row>
    <row r="3190" spans="1:10" ht="51" x14ac:dyDescent="0.25">
      <c r="A3190" s="188"/>
      <c r="B3190" s="51"/>
      <c r="C3190" s="11"/>
      <c r="D3190" s="16" t="s">
        <v>3168</v>
      </c>
      <c r="E3190" s="12"/>
      <c r="F3190" s="189">
        <v>2023</v>
      </c>
      <c r="G3190" s="1010" t="s">
        <v>6041</v>
      </c>
      <c r="H3190" s="61" t="s">
        <v>1741</v>
      </c>
      <c r="I3190" s="586">
        <v>50020</v>
      </c>
      <c r="J3190" s="44">
        <v>0</v>
      </c>
    </row>
    <row r="3191" spans="1:10" ht="51" x14ac:dyDescent="0.25">
      <c r="A3191" s="188"/>
      <c r="B3191" s="51"/>
      <c r="C3191" s="11"/>
      <c r="D3191" s="16" t="s">
        <v>1740</v>
      </c>
      <c r="E3191" s="12"/>
      <c r="F3191" s="189">
        <v>2022</v>
      </c>
      <c r="G3191" s="1010" t="s">
        <v>6036</v>
      </c>
      <c r="H3191" s="61" t="s">
        <v>1741</v>
      </c>
      <c r="I3191" s="586">
        <v>62990</v>
      </c>
      <c r="J3191" s="44">
        <v>0</v>
      </c>
    </row>
    <row r="3192" spans="1:10" ht="51" x14ac:dyDescent="0.25">
      <c r="A3192" s="188"/>
      <c r="B3192" s="51"/>
      <c r="C3192" s="11"/>
      <c r="D3192" s="16" t="s">
        <v>1740</v>
      </c>
      <c r="E3192" s="12"/>
      <c r="F3192" s="189">
        <v>2022</v>
      </c>
      <c r="G3192" s="1010" t="s">
        <v>6037</v>
      </c>
      <c r="H3192" s="61" t="s">
        <v>1741</v>
      </c>
      <c r="I3192" s="586">
        <v>62990</v>
      </c>
      <c r="J3192" s="44">
        <v>0</v>
      </c>
    </row>
    <row r="3193" spans="1:10" ht="51" x14ac:dyDescent="0.25">
      <c r="A3193" s="188"/>
      <c r="B3193" s="51"/>
      <c r="C3193" s="11"/>
      <c r="D3193" s="16" t="s">
        <v>1740</v>
      </c>
      <c r="E3193" s="12"/>
      <c r="F3193" s="189">
        <v>2022</v>
      </c>
      <c r="G3193" s="1010" t="s">
        <v>6038</v>
      </c>
      <c r="H3193" s="61" t="s">
        <v>1741</v>
      </c>
      <c r="I3193" s="586">
        <v>62990</v>
      </c>
      <c r="J3193" s="44">
        <v>0</v>
      </c>
    </row>
    <row r="3194" spans="1:10" ht="51" x14ac:dyDescent="0.25">
      <c r="A3194" s="188"/>
      <c r="B3194" s="51"/>
      <c r="C3194" s="11"/>
      <c r="D3194" s="27" t="s">
        <v>3674</v>
      </c>
      <c r="E3194" s="12"/>
      <c r="F3194" s="189">
        <v>2020</v>
      </c>
      <c r="G3194" s="1010" t="s">
        <v>6035</v>
      </c>
      <c r="H3194" s="61" t="s">
        <v>1741</v>
      </c>
      <c r="I3194" s="586">
        <v>37990</v>
      </c>
      <c r="J3194" s="44">
        <v>0</v>
      </c>
    </row>
    <row r="3195" spans="1:10" ht="114.75" x14ac:dyDescent="0.25">
      <c r="A3195" s="188">
        <v>8</v>
      </c>
      <c r="B3195" s="51"/>
      <c r="C3195" s="19"/>
      <c r="D3195" s="136" t="s">
        <v>1742</v>
      </c>
      <c r="E3195" s="191" t="s">
        <v>1743</v>
      </c>
      <c r="F3195" s="192">
        <v>2019</v>
      </c>
      <c r="G3195" s="193" t="s">
        <v>6027</v>
      </c>
      <c r="H3195" s="61" t="s">
        <v>1741</v>
      </c>
      <c r="I3195" s="942">
        <v>36150</v>
      </c>
      <c r="J3195" s="122">
        <v>0</v>
      </c>
    </row>
    <row r="3196" spans="1:10" ht="51" x14ac:dyDescent="0.25">
      <c r="A3196" s="188">
        <v>9</v>
      </c>
      <c r="B3196" s="51"/>
      <c r="C3196" s="19"/>
      <c r="D3196" s="136" t="s">
        <v>1744</v>
      </c>
      <c r="E3196" s="191" t="s">
        <v>1745</v>
      </c>
      <c r="F3196" s="193">
        <v>2019</v>
      </c>
      <c r="G3196" s="193" t="s">
        <v>6028</v>
      </c>
      <c r="H3196" s="61" t="s">
        <v>1741</v>
      </c>
      <c r="I3196" s="942">
        <v>28000</v>
      </c>
      <c r="J3196" s="122">
        <v>0</v>
      </c>
    </row>
    <row r="3197" spans="1:10" ht="114.75" x14ac:dyDescent="0.25">
      <c r="A3197" s="188">
        <v>10</v>
      </c>
      <c r="B3197" s="51"/>
      <c r="C3197" s="19"/>
      <c r="D3197" s="136" t="s">
        <v>1742</v>
      </c>
      <c r="E3197" s="191" t="s">
        <v>1746</v>
      </c>
      <c r="F3197" s="193">
        <v>2019</v>
      </c>
      <c r="G3197" s="193" t="s">
        <v>6029</v>
      </c>
      <c r="H3197" s="61" t="s">
        <v>1741</v>
      </c>
      <c r="I3197" s="942">
        <v>38030</v>
      </c>
      <c r="J3197" s="122">
        <v>0</v>
      </c>
    </row>
    <row r="3198" spans="1:10" ht="114.75" x14ac:dyDescent="0.25">
      <c r="A3198" s="188">
        <v>11</v>
      </c>
      <c r="B3198" s="63"/>
      <c r="C3198" s="19"/>
      <c r="D3198" s="190" t="s">
        <v>1742</v>
      </c>
      <c r="E3198" s="191" t="s">
        <v>1747</v>
      </c>
      <c r="F3198" s="193">
        <v>2019</v>
      </c>
      <c r="G3198" s="193" t="s">
        <v>6030</v>
      </c>
      <c r="H3198" s="49" t="s">
        <v>1748</v>
      </c>
      <c r="I3198" s="1223">
        <v>39470</v>
      </c>
      <c r="J3198" s="154">
        <v>0</v>
      </c>
    </row>
    <row r="3199" spans="1:10" ht="51.75" x14ac:dyDescent="0.25">
      <c r="A3199" s="188">
        <v>12</v>
      </c>
      <c r="B3199" s="63"/>
      <c r="C3199" s="19"/>
      <c r="D3199" s="190" t="s">
        <v>1744</v>
      </c>
      <c r="E3199" s="191" t="s">
        <v>1745</v>
      </c>
      <c r="F3199" s="193">
        <v>2019</v>
      </c>
      <c r="G3199" s="193" t="s">
        <v>6031</v>
      </c>
      <c r="H3199" s="49" t="s">
        <v>1741</v>
      </c>
      <c r="I3199" s="1223">
        <v>28000</v>
      </c>
      <c r="J3199" s="154">
        <v>0</v>
      </c>
    </row>
    <row r="3200" spans="1:10" ht="114.75" x14ac:dyDescent="0.25">
      <c r="A3200" s="188">
        <v>14</v>
      </c>
      <c r="B3200" s="63"/>
      <c r="C3200" s="19"/>
      <c r="D3200" s="190" t="s">
        <v>1742</v>
      </c>
      <c r="E3200" s="191" t="s">
        <v>1749</v>
      </c>
      <c r="F3200" s="193" t="s">
        <v>1157</v>
      </c>
      <c r="G3200" s="193" t="s">
        <v>6032</v>
      </c>
      <c r="H3200" s="61" t="s">
        <v>1741</v>
      </c>
      <c r="I3200" s="1223">
        <v>41580</v>
      </c>
      <c r="J3200" s="154">
        <v>0</v>
      </c>
    </row>
    <row r="3201" spans="1:10" ht="140.25" x14ac:dyDescent="0.25">
      <c r="A3201" s="188">
        <v>16</v>
      </c>
      <c r="B3201" s="63"/>
      <c r="C3201" s="19"/>
      <c r="D3201" s="190" t="s">
        <v>1742</v>
      </c>
      <c r="E3201" s="191" t="s">
        <v>1750</v>
      </c>
      <c r="F3201" s="194" t="s">
        <v>1157</v>
      </c>
      <c r="G3201" s="194" t="s">
        <v>6033</v>
      </c>
      <c r="H3201" s="141" t="s">
        <v>1741</v>
      </c>
      <c r="I3201" s="1223">
        <v>50190</v>
      </c>
      <c r="J3201" s="154">
        <v>0</v>
      </c>
    </row>
    <row r="3202" spans="1:10" ht="51" x14ac:dyDescent="0.25">
      <c r="A3202" s="188"/>
      <c r="B3202" s="63"/>
      <c r="C3202" s="19"/>
      <c r="D3202" s="190" t="s">
        <v>1751</v>
      </c>
      <c r="E3202" s="191"/>
      <c r="F3202" s="194"/>
      <c r="G3202" s="194" t="s">
        <v>6034</v>
      </c>
      <c r="H3202" s="141" t="s">
        <v>1741</v>
      </c>
      <c r="I3202" s="1223">
        <v>28096</v>
      </c>
      <c r="J3202" s="154">
        <v>0</v>
      </c>
    </row>
    <row r="3203" spans="1:10" ht="51" x14ac:dyDescent="0.25">
      <c r="A3203" s="188"/>
      <c r="B3203" s="63"/>
      <c r="C3203" s="19"/>
      <c r="D3203" s="190" t="s">
        <v>1752</v>
      </c>
      <c r="E3203" s="191" t="s">
        <v>1753</v>
      </c>
      <c r="F3203" s="194">
        <v>2019</v>
      </c>
      <c r="G3203" s="194" t="s">
        <v>6024</v>
      </c>
      <c r="H3203" s="61" t="s">
        <v>1741</v>
      </c>
      <c r="I3203" s="1223">
        <v>10500</v>
      </c>
      <c r="J3203" s="154">
        <v>0</v>
      </c>
    </row>
    <row r="3204" spans="1:10" ht="51.75" x14ac:dyDescent="0.25">
      <c r="A3204" s="188"/>
      <c r="B3204" s="63"/>
      <c r="C3204" s="19"/>
      <c r="D3204" s="190" t="s">
        <v>1754</v>
      </c>
      <c r="E3204" s="191"/>
      <c r="F3204" s="194" t="s">
        <v>1157</v>
      </c>
      <c r="G3204" s="194" t="s">
        <v>6025</v>
      </c>
      <c r="H3204" s="49" t="s">
        <v>1741</v>
      </c>
      <c r="I3204" s="1223">
        <v>12225</v>
      </c>
      <c r="J3204" s="154">
        <v>0</v>
      </c>
    </row>
    <row r="3205" spans="1:10" ht="51.75" x14ac:dyDescent="0.25">
      <c r="A3205" s="188"/>
      <c r="B3205" s="63"/>
      <c r="C3205" s="19"/>
      <c r="D3205" s="190" t="s">
        <v>1755</v>
      </c>
      <c r="E3205" s="191"/>
      <c r="F3205" s="194" t="s">
        <v>298</v>
      </c>
      <c r="G3205" s="194" t="s">
        <v>6023</v>
      </c>
      <c r="H3205" s="49" t="s">
        <v>1741</v>
      </c>
      <c r="I3205" s="1223">
        <v>10854</v>
      </c>
      <c r="J3205" s="154">
        <v>0</v>
      </c>
    </row>
    <row r="3206" spans="1:10" x14ac:dyDescent="0.25">
      <c r="A3206" s="188"/>
      <c r="B3206" s="63"/>
      <c r="C3206" s="19"/>
      <c r="D3206" s="190"/>
      <c r="E3206" s="191"/>
      <c r="F3206" s="194"/>
      <c r="G3206" s="877"/>
      <c r="H3206" s="195"/>
      <c r="I3206" s="196">
        <f>SUM(I3191:I3205)</f>
        <v>550055</v>
      </c>
      <c r="J3206" s="197">
        <v>0</v>
      </c>
    </row>
    <row r="3207" spans="1:10" x14ac:dyDescent="0.25">
      <c r="A3207" s="123"/>
      <c r="B3207" s="51"/>
      <c r="C3207" s="11" t="s">
        <v>1756</v>
      </c>
      <c r="D3207" s="19"/>
      <c r="E3207" s="52"/>
      <c r="F3207" s="19"/>
      <c r="G3207" s="493"/>
      <c r="H3207" s="160"/>
      <c r="I3207" s="44"/>
      <c r="J3207" s="19"/>
    </row>
    <row r="3208" spans="1:10" ht="140.25" x14ac:dyDescent="0.25">
      <c r="A3208" s="123"/>
      <c r="B3208" s="51"/>
      <c r="C3208" s="19"/>
      <c r="D3208" s="97" t="s">
        <v>1742</v>
      </c>
      <c r="E3208" s="198" t="s">
        <v>1757</v>
      </c>
      <c r="F3208" s="190">
        <v>2019</v>
      </c>
      <c r="G3208" s="194" t="s">
        <v>6042</v>
      </c>
      <c r="H3208" s="61" t="s">
        <v>1758</v>
      </c>
      <c r="I3208" s="942">
        <v>48510</v>
      </c>
      <c r="J3208" s="122">
        <v>0</v>
      </c>
    </row>
    <row r="3209" spans="1:10" ht="51" x14ac:dyDescent="0.25">
      <c r="A3209" s="123"/>
      <c r="B3209" s="51"/>
      <c r="C3209" s="19"/>
      <c r="D3209" s="97" t="s">
        <v>1759</v>
      </c>
      <c r="E3209" s="198"/>
      <c r="F3209" s="190">
        <v>2019</v>
      </c>
      <c r="G3209" s="194" t="s">
        <v>6043</v>
      </c>
      <c r="H3209" s="61" t="s">
        <v>1758</v>
      </c>
      <c r="I3209" s="942">
        <v>28096</v>
      </c>
      <c r="J3209" s="122">
        <v>0</v>
      </c>
    </row>
    <row r="3210" spans="1:10" ht="51" x14ac:dyDescent="0.25">
      <c r="A3210" s="123"/>
      <c r="B3210" s="51"/>
      <c r="C3210" s="19"/>
      <c r="D3210" s="97" t="s">
        <v>1759</v>
      </c>
      <c r="E3210" s="198"/>
      <c r="F3210" s="190">
        <v>2019</v>
      </c>
      <c r="G3210" s="194" t="s">
        <v>6044</v>
      </c>
      <c r="H3210" s="61" t="s">
        <v>1758</v>
      </c>
      <c r="I3210" s="942">
        <v>28096</v>
      </c>
      <c r="J3210" s="122">
        <v>0</v>
      </c>
    </row>
    <row r="3211" spans="1:10" ht="51" x14ac:dyDescent="0.25">
      <c r="A3211" s="123"/>
      <c r="B3211" s="51"/>
      <c r="C3211" s="19"/>
      <c r="D3211" s="97" t="s">
        <v>1760</v>
      </c>
      <c r="E3211" s="198"/>
      <c r="F3211" s="190">
        <v>2019</v>
      </c>
      <c r="G3211" s="194" t="s">
        <v>6046</v>
      </c>
      <c r="H3211" s="61" t="s">
        <v>1758</v>
      </c>
      <c r="I3211" s="942">
        <v>21299</v>
      </c>
      <c r="J3211" s="122">
        <v>0</v>
      </c>
    </row>
    <row r="3212" spans="1:10" ht="51" x14ac:dyDescent="0.25">
      <c r="A3212" s="123"/>
      <c r="B3212" s="51"/>
      <c r="C3212" s="19"/>
      <c r="D3212" s="97" t="s">
        <v>1761</v>
      </c>
      <c r="E3212" s="198"/>
      <c r="F3212" s="190">
        <v>2019</v>
      </c>
      <c r="G3212" s="194" t="s">
        <v>6045</v>
      </c>
      <c r="H3212" s="61" t="s">
        <v>1758</v>
      </c>
      <c r="I3212" s="942">
        <v>19999</v>
      </c>
      <c r="J3212" s="122">
        <v>0</v>
      </c>
    </row>
    <row r="3213" spans="1:10" x14ac:dyDescent="0.25">
      <c r="A3213" s="123"/>
      <c r="B3213" s="10" t="s">
        <v>840</v>
      </c>
      <c r="C3213" s="19"/>
      <c r="D3213" s="19"/>
      <c r="E3213" s="33"/>
      <c r="F3213" s="33"/>
      <c r="G3213" s="33"/>
      <c r="H3213" s="44"/>
      <c r="I3213" s="25">
        <f>I3212+I3211+I3210+I3209+I3208</f>
        <v>146000</v>
      </c>
      <c r="J3213" s="78">
        <f>SUM(J3208)</f>
        <v>0</v>
      </c>
    </row>
    <row r="3214" spans="1:10" x14ac:dyDescent="0.25">
      <c r="A3214" s="123"/>
      <c r="B3214" s="10"/>
      <c r="C3214" s="19"/>
      <c r="D3214" s="19"/>
      <c r="E3214" s="33"/>
      <c r="F3214" s="33"/>
      <c r="G3214" s="33"/>
      <c r="H3214" s="44"/>
      <c r="I3214" s="25"/>
      <c r="J3214" s="78"/>
    </row>
    <row r="3215" spans="1:10" ht="51" x14ac:dyDescent="0.25">
      <c r="A3215" s="123"/>
      <c r="B3215" s="10"/>
      <c r="C3215" s="19"/>
      <c r="D3215" s="91" t="s">
        <v>4178</v>
      </c>
      <c r="E3215" s="33"/>
      <c r="F3215" s="33">
        <v>2024</v>
      </c>
      <c r="G3215" s="1005" t="s">
        <v>6025</v>
      </c>
      <c r="H3215" s="61" t="s">
        <v>1758</v>
      </c>
      <c r="I3215" s="586">
        <v>19455</v>
      </c>
      <c r="J3215" s="14">
        <v>0</v>
      </c>
    </row>
    <row r="3216" spans="1:10" ht="51" x14ac:dyDescent="0.25">
      <c r="A3216" s="123"/>
      <c r="B3216" s="10"/>
      <c r="C3216" s="19"/>
      <c r="D3216" s="91" t="s">
        <v>4178</v>
      </c>
      <c r="E3216" s="33"/>
      <c r="F3216" s="33">
        <v>2024</v>
      </c>
      <c r="G3216" s="1005" t="s">
        <v>6047</v>
      </c>
      <c r="H3216" s="61" t="s">
        <v>1758</v>
      </c>
      <c r="I3216" s="586">
        <v>19455</v>
      </c>
      <c r="J3216" s="14">
        <v>0</v>
      </c>
    </row>
    <row r="3217" spans="1:10" ht="51" x14ac:dyDescent="0.25">
      <c r="A3217" s="123"/>
      <c r="B3217" s="10"/>
      <c r="C3217" s="19"/>
      <c r="D3217" s="91" t="s">
        <v>4179</v>
      </c>
      <c r="E3217" s="33"/>
      <c r="F3217" s="33">
        <v>2024</v>
      </c>
      <c r="G3217" s="1005" t="s">
        <v>6048</v>
      </c>
      <c r="H3217" s="61" t="s">
        <v>1758</v>
      </c>
      <c r="I3217" s="586">
        <v>11620</v>
      </c>
      <c r="J3217" s="14">
        <v>0</v>
      </c>
    </row>
    <row r="3218" spans="1:10" ht="51" x14ac:dyDescent="0.25">
      <c r="A3218" s="123"/>
      <c r="B3218" s="10"/>
      <c r="C3218" s="19"/>
      <c r="D3218" s="91" t="s">
        <v>4179</v>
      </c>
      <c r="E3218" s="33"/>
      <c r="F3218" s="33">
        <v>2024</v>
      </c>
      <c r="G3218" s="1005" t="s">
        <v>6024</v>
      </c>
      <c r="H3218" s="61" t="s">
        <v>1758</v>
      </c>
      <c r="I3218" s="586">
        <v>11620</v>
      </c>
      <c r="J3218" s="14">
        <v>0</v>
      </c>
    </row>
    <row r="3219" spans="1:10" ht="51" x14ac:dyDescent="0.25">
      <c r="A3219" s="123"/>
      <c r="B3219" s="10"/>
      <c r="C3219" s="19"/>
      <c r="D3219" s="91" t="s">
        <v>4179</v>
      </c>
      <c r="E3219" s="33"/>
      <c r="F3219" s="33">
        <v>2024</v>
      </c>
      <c r="G3219" s="1005" t="s">
        <v>6049</v>
      </c>
      <c r="H3219" s="61" t="s">
        <v>1758</v>
      </c>
      <c r="I3219" s="586">
        <v>11620</v>
      </c>
      <c r="J3219" s="14">
        <v>0</v>
      </c>
    </row>
    <row r="3220" spans="1:10" ht="51" x14ac:dyDescent="0.25">
      <c r="A3220" s="123"/>
      <c r="B3220" s="10"/>
      <c r="C3220" s="19"/>
      <c r="D3220" s="91" t="s">
        <v>4179</v>
      </c>
      <c r="E3220" s="33"/>
      <c r="F3220" s="33">
        <v>2024</v>
      </c>
      <c r="G3220" s="1005" t="s">
        <v>6050</v>
      </c>
      <c r="H3220" s="61" t="s">
        <v>1758</v>
      </c>
      <c r="I3220" s="586">
        <v>11620</v>
      </c>
      <c r="J3220" s="14">
        <v>0</v>
      </c>
    </row>
    <row r="3221" spans="1:10" ht="51" x14ac:dyDescent="0.25">
      <c r="A3221" s="123"/>
      <c r="B3221" s="10"/>
      <c r="C3221" s="19"/>
      <c r="D3221" s="19" t="s">
        <v>4180</v>
      </c>
      <c r="E3221" s="33"/>
      <c r="F3221" s="33">
        <v>2024</v>
      </c>
      <c r="G3221" s="1005" t="s">
        <v>6051</v>
      </c>
      <c r="H3221" s="61" t="s">
        <v>1758</v>
      </c>
      <c r="I3221" s="586">
        <v>14865</v>
      </c>
      <c r="J3221" s="14">
        <v>0</v>
      </c>
    </row>
    <row r="3222" spans="1:10" ht="51" x14ac:dyDescent="0.25">
      <c r="A3222" s="123"/>
      <c r="B3222" s="10"/>
      <c r="C3222" s="19"/>
      <c r="D3222" s="19" t="s">
        <v>4181</v>
      </c>
      <c r="E3222" s="33"/>
      <c r="F3222" s="33">
        <v>2024</v>
      </c>
      <c r="G3222" s="33">
        <v>1013600044</v>
      </c>
      <c r="H3222" s="61" t="s">
        <v>1758</v>
      </c>
      <c r="I3222" s="586">
        <v>38160</v>
      </c>
      <c r="J3222" s="14">
        <v>0</v>
      </c>
    </row>
    <row r="3223" spans="1:10" ht="51" x14ac:dyDescent="0.25">
      <c r="A3223" s="123"/>
      <c r="B3223" s="10"/>
      <c r="C3223" s="19"/>
      <c r="D3223" s="19" t="s">
        <v>1493</v>
      </c>
      <c r="E3223" s="33"/>
      <c r="F3223" s="33">
        <v>2024</v>
      </c>
      <c r="G3223" s="33">
        <v>1013600011</v>
      </c>
      <c r="H3223" s="61" t="s">
        <v>1758</v>
      </c>
      <c r="I3223" s="586">
        <v>10996</v>
      </c>
      <c r="J3223" s="14">
        <v>0</v>
      </c>
    </row>
    <row r="3224" spans="1:10" ht="51" x14ac:dyDescent="0.25">
      <c r="A3224" s="123"/>
      <c r="B3224" s="10"/>
      <c r="C3224" s="19"/>
      <c r="D3224" s="19" t="s">
        <v>1493</v>
      </c>
      <c r="E3224" s="33"/>
      <c r="F3224" s="33">
        <v>2024</v>
      </c>
      <c r="G3224" s="33">
        <v>1013600012</v>
      </c>
      <c r="H3224" s="61" t="s">
        <v>1758</v>
      </c>
      <c r="I3224" s="586">
        <v>10996</v>
      </c>
      <c r="J3224" s="14">
        <v>0</v>
      </c>
    </row>
    <row r="3225" spans="1:10" ht="51" x14ac:dyDescent="0.25">
      <c r="A3225" s="123"/>
      <c r="B3225" s="10"/>
      <c r="C3225" s="19"/>
      <c r="D3225" s="19" t="s">
        <v>1493</v>
      </c>
      <c r="E3225" s="33"/>
      <c r="F3225" s="33">
        <v>2024</v>
      </c>
      <c r="G3225" s="33">
        <v>1013600013</v>
      </c>
      <c r="H3225" s="61" t="s">
        <v>1758</v>
      </c>
      <c r="I3225" s="586">
        <v>10996</v>
      </c>
      <c r="J3225" s="14">
        <v>0</v>
      </c>
    </row>
    <row r="3226" spans="1:10" ht="51" x14ac:dyDescent="0.25">
      <c r="A3226" s="123"/>
      <c r="B3226" s="10"/>
      <c r="C3226" s="19"/>
      <c r="D3226" s="19" t="s">
        <v>1493</v>
      </c>
      <c r="E3226" s="33"/>
      <c r="F3226" s="33">
        <v>2024</v>
      </c>
      <c r="G3226" s="33">
        <v>1013600014</v>
      </c>
      <c r="H3226" s="61" t="s">
        <v>1758</v>
      </c>
      <c r="I3226" s="586">
        <v>10996</v>
      </c>
      <c r="J3226" s="14">
        <v>0</v>
      </c>
    </row>
    <row r="3227" spans="1:10" x14ac:dyDescent="0.25">
      <c r="A3227" s="123"/>
      <c r="B3227" s="10"/>
      <c r="C3227" s="19"/>
      <c r="D3227" s="19"/>
      <c r="E3227" s="33"/>
      <c r="F3227" s="33"/>
      <c r="G3227" s="878"/>
      <c r="H3227" s="23"/>
      <c r="I3227" s="25"/>
      <c r="J3227" s="78"/>
    </row>
    <row r="3228" spans="1:10" x14ac:dyDescent="0.25">
      <c r="A3228" s="123"/>
      <c r="B3228" s="10"/>
      <c r="C3228" s="199" t="s">
        <v>1762</v>
      </c>
      <c r="D3228" s="19"/>
      <c r="E3228" s="33"/>
      <c r="F3228" s="33"/>
      <c r="G3228" s="879"/>
      <c r="H3228" s="28"/>
      <c r="I3228" s="125"/>
      <c r="J3228" s="19"/>
    </row>
    <row r="3229" spans="1:10" ht="25.5" x14ac:dyDescent="0.25">
      <c r="A3229" s="123"/>
      <c r="B3229" s="10"/>
      <c r="C3229" s="199"/>
      <c r="D3229" s="19" t="s">
        <v>6097</v>
      </c>
      <c r="E3229" s="33"/>
      <c r="F3229" s="33">
        <v>2024</v>
      </c>
      <c r="G3229" s="1011" t="s">
        <v>6096</v>
      </c>
      <c r="H3229" s="141" t="s">
        <v>1764</v>
      </c>
      <c r="I3229" s="583">
        <v>46000</v>
      </c>
      <c r="J3229" s="44">
        <v>0</v>
      </c>
    </row>
    <row r="3230" spans="1:10" ht="26.25" x14ac:dyDescent="0.25">
      <c r="A3230" s="123"/>
      <c r="B3230" s="10"/>
      <c r="C3230" s="199"/>
      <c r="D3230" s="91" t="s">
        <v>3669</v>
      </c>
      <c r="E3230" s="33"/>
      <c r="F3230" s="33">
        <v>2023</v>
      </c>
      <c r="G3230" s="1007" t="s">
        <v>6160</v>
      </c>
      <c r="H3230" s="141" t="s">
        <v>1764</v>
      </c>
      <c r="I3230" s="583">
        <v>15550</v>
      </c>
      <c r="J3230" s="44">
        <v>0</v>
      </c>
    </row>
    <row r="3231" spans="1:10" ht="26.25" x14ac:dyDescent="0.25">
      <c r="A3231" s="123"/>
      <c r="B3231" s="10"/>
      <c r="C3231" s="199"/>
      <c r="D3231" s="91" t="s">
        <v>3668</v>
      </c>
      <c r="E3231" s="33"/>
      <c r="F3231" s="33">
        <v>2023</v>
      </c>
      <c r="G3231" s="1005" t="s">
        <v>6094</v>
      </c>
      <c r="H3231" s="141" t="s">
        <v>1764</v>
      </c>
      <c r="I3231" s="583">
        <v>16400</v>
      </c>
      <c r="J3231" s="44">
        <v>0</v>
      </c>
    </row>
    <row r="3232" spans="1:10" ht="26.25" x14ac:dyDescent="0.25">
      <c r="A3232" s="123"/>
      <c r="B3232" s="10"/>
      <c r="C3232" s="199"/>
      <c r="D3232" s="91" t="s">
        <v>3245</v>
      </c>
      <c r="E3232" s="33"/>
      <c r="F3232" s="33">
        <v>2023</v>
      </c>
      <c r="G3232" s="1005" t="s">
        <v>6093</v>
      </c>
      <c r="H3232" s="141" t="s">
        <v>1764</v>
      </c>
      <c r="I3232" s="583">
        <v>15300</v>
      </c>
      <c r="J3232" s="44">
        <v>0</v>
      </c>
    </row>
    <row r="3233" spans="1:10" ht="25.5" x14ac:dyDescent="0.25">
      <c r="A3233" s="123"/>
      <c r="B3233" s="10"/>
      <c r="C3233" s="199"/>
      <c r="D3233" s="19" t="s">
        <v>3176</v>
      </c>
      <c r="E3233" s="33"/>
      <c r="F3233" s="33">
        <v>2023</v>
      </c>
      <c r="G3233" s="1007" t="s">
        <v>6153</v>
      </c>
      <c r="H3233" s="141" t="s">
        <v>1764</v>
      </c>
      <c r="I3233" s="741">
        <v>65000</v>
      </c>
      <c r="J3233" s="369">
        <v>0</v>
      </c>
    </row>
    <row r="3234" spans="1:10" ht="25.5" x14ac:dyDescent="0.25">
      <c r="A3234" s="123"/>
      <c r="B3234" s="10"/>
      <c r="C3234" s="199"/>
      <c r="D3234" s="19" t="s">
        <v>3176</v>
      </c>
      <c r="E3234" s="33"/>
      <c r="F3234" s="33">
        <v>2023</v>
      </c>
      <c r="G3234" s="1007" t="s">
        <v>6154</v>
      </c>
      <c r="H3234" s="141" t="s">
        <v>1764</v>
      </c>
      <c r="I3234" s="741">
        <v>65000</v>
      </c>
      <c r="J3234" s="369">
        <v>0</v>
      </c>
    </row>
    <row r="3235" spans="1:10" ht="25.5" x14ac:dyDescent="0.25">
      <c r="A3235" s="123"/>
      <c r="B3235" s="10"/>
      <c r="C3235" s="199"/>
      <c r="D3235" s="19" t="s">
        <v>3177</v>
      </c>
      <c r="E3235" s="33"/>
      <c r="F3235" s="33">
        <v>2023</v>
      </c>
      <c r="G3235" s="1007" t="s">
        <v>6152</v>
      </c>
      <c r="H3235" s="141" t="s">
        <v>1764</v>
      </c>
      <c r="I3235" s="741">
        <v>40000</v>
      </c>
      <c r="J3235" s="369">
        <v>0</v>
      </c>
    </row>
    <row r="3236" spans="1:10" ht="26.25" x14ac:dyDescent="0.25">
      <c r="A3236" s="123"/>
      <c r="B3236" s="10"/>
      <c r="C3236" s="199"/>
      <c r="D3236" s="91" t="s">
        <v>3178</v>
      </c>
      <c r="E3236" s="33"/>
      <c r="F3236" s="33">
        <v>2023</v>
      </c>
      <c r="G3236" s="1007" t="s">
        <v>6151</v>
      </c>
      <c r="H3236" s="141" t="s">
        <v>1764</v>
      </c>
      <c r="I3236" s="741">
        <v>12600</v>
      </c>
      <c r="J3236" s="369">
        <v>0</v>
      </c>
    </row>
    <row r="3237" spans="1:10" ht="25.5" x14ac:dyDescent="0.25">
      <c r="A3237" s="123"/>
      <c r="B3237" s="10"/>
      <c r="C3237" s="199"/>
      <c r="D3237" s="19" t="s">
        <v>3179</v>
      </c>
      <c r="E3237" s="33"/>
      <c r="F3237" s="33">
        <v>2023</v>
      </c>
      <c r="G3237" s="1007" t="s">
        <v>6150</v>
      </c>
      <c r="H3237" s="141" t="s">
        <v>1764</v>
      </c>
      <c r="I3237" s="741">
        <v>14200</v>
      </c>
      <c r="J3237" s="369">
        <v>0</v>
      </c>
    </row>
    <row r="3238" spans="1:10" ht="25.5" x14ac:dyDescent="0.25">
      <c r="A3238" s="123"/>
      <c r="B3238" s="10"/>
      <c r="C3238" s="199"/>
      <c r="D3238" s="19" t="s">
        <v>7093</v>
      </c>
      <c r="E3238" s="33"/>
      <c r="F3238" s="33">
        <v>2023</v>
      </c>
      <c r="G3238" s="1007" t="s">
        <v>6229</v>
      </c>
      <c r="H3238" s="141" t="s">
        <v>1764</v>
      </c>
      <c r="I3238" s="741">
        <v>270000</v>
      </c>
      <c r="J3238" s="369">
        <v>270000</v>
      </c>
    </row>
    <row r="3239" spans="1:10" ht="25.5" x14ac:dyDescent="0.25">
      <c r="A3239" s="123"/>
      <c r="B3239" s="10"/>
      <c r="C3239" s="199"/>
      <c r="D3239" s="19" t="s">
        <v>1763</v>
      </c>
      <c r="E3239" s="33"/>
      <c r="F3239" s="33">
        <v>2022</v>
      </c>
      <c r="G3239" s="1007" t="s">
        <v>6178</v>
      </c>
      <c r="H3239" s="141" t="s">
        <v>1764</v>
      </c>
      <c r="I3239" s="583">
        <v>46500</v>
      </c>
      <c r="J3239" s="143">
        <v>46500</v>
      </c>
    </row>
    <row r="3240" spans="1:10" ht="38.25" x14ac:dyDescent="0.25">
      <c r="A3240" s="123"/>
      <c r="B3240" s="10"/>
      <c r="C3240" s="199"/>
      <c r="D3240" s="200" t="s">
        <v>1765</v>
      </c>
      <c r="E3240" s="191" t="s">
        <v>1766</v>
      </c>
      <c r="F3240" s="33">
        <v>2019</v>
      </c>
      <c r="G3240" s="1007" t="s">
        <v>6169</v>
      </c>
      <c r="H3240" s="141" t="s">
        <v>1764</v>
      </c>
      <c r="I3240" s="583">
        <v>47640</v>
      </c>
      <c r="J3240" s="143">
        <v>0</v>
      </c>
    </row>
    <row r="3241" spans="1:10" ht="26.25" x14ac:dyDescent="0.25">
      <c r="A3241" s="123"/>
      <c r="B3241" s="10"/>
      <c r="C3241" s="199"/>
      <c r="D3241" s="19" t="s">
        <v>1767</v>
      </c>
      <c r="E3241" s="33"/>
      <c r="F3241" s="33">
        <v>2022</v>
      </c>
      <c r="G3241" s="1007" t="s">
        <v>6157</v>
      </c>
      <c r="H3241" s="49" t="s">
        <v>1764</v>
      </c>
      <c r="I3241" s="583">
        <v>39300</v>
      </c>
      <c r="J3241" s="143">
        <v>0</v>
      </c>
    </row>
    <row r="3242" spans="1:10" ht="26.25" x14ac:dyDescent="0.25">
      <c r="A3242" s="123"/>
      <c r="B3242" s="10"/>
      <c r="C3242" s="199"/>
      <c r="D3242" s="19" t="s">
        <v>1767</v>
      </c>
      <c r="E3242" s="33"/>
      <c r="F3242" s="33">
        <v>2022</v>
      </c>
      <c r="G3242" s="1007" t="s">
        <v>6158</v>
      </c>
      <c r="H3242" s="49" t="s">
        <v>1764</v>
      </c>
      <c r="I3242" s="583">
        <v>39300</v>
      </c>
      <c r="J3242" s="143">
        <v>0</v>
      </c>
    </row>
    <row r="3243" spans="1:10" ht="26.25" x14ac:dyDescent="0.25">
      <c r="A3243" s="123"/>
      <c r="B3243" s="10"/>
      <c r="C3243" s="199"/>
      <c r="D3243" s="19" t="s">
        <v>1768</v>
      </c>
      <c r="E3243" s="33"/>
      <c r="F3243" s="33">
        <v>2022</v>
      </c>
      <c r="G3243" s="1007" t="s">
        <v>6101</v>
      </c>
      <c r="H3243" s="49" t="s">
        <v>1764</v>
      </c>
      <c r="I3243" s="583">
        <v>42999</v>
      </c>
      <c r="J3243" s="122">
        <v>0</v>
      </c>
    </row>
    <row r="3244" spans="1:10" ht="26.25" x14ac:dyDescent="0.25">
      <c r="A3244" s="123"/>
      <c r="B3244" s="10"/>
      <c r="C3244" s="199"/>
      <c r="D3244" s="19" t="s">
        <v>1769</v>
      </c>
      <c r="E3244" s="33"/>
      <c r="F3244" s="33">
        <v>2022</v>
      </c>
      <c r="G3244" s="1005" t="s">
        <v>6091</v>
      </c>
      <c r="H3244" s="49" t="s">
        <v>1764</v>
      </c>
      <c r="I3244" s="583">
        <v>14499</v>
      </c>
      <c r="J3244" s="143">
        <v>0</v>
      </c>
    </row>
    <row r="3245" spans="1:10" ht="26.25" x14ac:dyDescent="0.25">
      <c r="A3245" s="123"/>
      <c r="B3245" s="10"/>
      <c r="C3245" s="199"/>
      <c r="D3245" s="19" t="s">
        <v>1770</v>
      </c>
      <c r="E3245" s="33"/>
      <c r="F3245" s="33">
        <v>2022</v>
      </c>
      <c r="G3245" s="1005" t="s">
        <v>6090</v>
      </c>
      <c r="H3245" s="49" t="s">
        <v>1764</v>
      </c>
      <c r="I3245" s="583">
        <v>35899</v>
      </c>
      <c r="J3245" s="143">
        <v>0</v>
      </c>
    </row>
    <row r="3246" spans="1:10" ht="26.25" x14ac:dyDescent="0.25">
      <c r="A3246" s="123"/>
      <c r="B3246" s="10"/>
      <c r="C3246" s="199"/>
      <c r="D3246" s="19" t="s">
        <v>1771</v>
      </c>
      <c r="E3246" s="33"/>
      <c r="F3246" s="33">
        <v>2022</v>
      </c>
      <c r="G3246" s="1005" t="s">
        <v>6092</v>
      </c>
      <c r="H3246" s="49" t="s">
        <v>1764</v>
      </c>
      <c r="I3246" s="583">
        <v>17499</v>
      </c>
      <c r="J3246" s="44">
        <v>0</v>
      </c>
    </row>
    <row r="3247" spans="1:10" ht="26.25" x14ac:dyDescent="0.25">
      <c r="A3247" s="123"/>
      <c r="B3247" s="10"/>
      <c r="C3247" s="199"/>
      <c r="D3247" s="19" t="s">
        <v>639</v>
      </c>
      <c r="E3247" s="33"/>
      <c r="F3247" s="33">
        <v>2022</v>
      </c>
      <c r="G3247" s="1007" t="s">
        <v>6159</v>
      </c>
      <c r="H3247" s="49" t="s">
        <v>1764</v>
      </c>
      <c r="I3247" s="583">
        <v>218850</v>
      </c>
      <c r="J3247" s="143">
        <v>160490</v>
      </c>
    </row>
    <row r="3248" spans="1:10" ht="26.25" x14ac:dyDescent="0.25">
      <c r="A3248" s="123"/>
      <c r="B3248" s="10"/>
      <c r="C3248" s="199"/>
      <c r="D3248" s="19" t="s">
        <v>1772</v>
      </c>
      <c r="E3248" s="33"/>
      <c r="F3248" s="33">
        <v>2021</v>
      </c>
      <c r="G3248" s="1007" t="s">
        <v>6183</v>
      </c>
      <c r="H3248" s="49" t="s">
        <v>1764</v>
      </c>
      <c r="I3248" s="583">
        <v>85750</v>
      </c>
      <c r="J3248" s="44">
        <v>0</v>
      </c>
    </row>
    <row r="3249" spans="1:11" ht="26.25" x14ac:dyDescent="0.25">
      <c r="A3249" s="123"/>
      <c r="B3249" s="10"/>
      <c r="C3249" s="199"/>
      <c r="D3249" s="91" t="s">
        <v>1773</v>
      </c>
      <c r="E3249" s="33"/>
      <c r="F3249" s="33">
        <v>2021</v>
      </c>
      <c r="G3249" s="1007" t="s">
        <v>6184</v>
      </c>
      <c r="H3249" s="49" t="s">
        <v>1764</v>
      </c>
      <c r="I3249" s="583">
        <v>80500</v>
      </c>
      <c r="J3249" s="44">
        <v>0</v>
      </c>
    </row>
    <row r="3250" spans="1:11" ht="26.25" x14ac:dyDescent="0.25">
      <c r="A3250" s="123"/>
      <c r="B3250" s="10"/>
      <c r="C3250" s="199"/>
      <c r="D3250" s="19" t="s">
        <v>1774</v>
      </c>
      <c r="E3250" s="33"/>
      <c r="F3250" s="33">
        <v>2021</v>
      </c>
      <c r="G3250" s="1007" t="s">
        <v>6182</v>
      </c>
      <c r="H3250" s="49" t="s">
        <v>1764</v>
      </c>
      <c r="I3250" s="583">
        <v>36520</v>
      </c>
      <c r="J3250" s="44">
        <v>0</v>
      </c>
    </row>
    <row r="3251" spans="1:11" ht="26.25" x14ac:dyDescent="0.25">
      <c r="A3251" s="123"/>
      <c r="B3251" s="10"/>
      <c r="C3251" s="199"/>
      <c r="D3251" s="19" t="s">
        <v>1775</v>
      </c>
      <c r="E3251" s="33"/>
      <c r="F3251" s="33">
        <v>2021</v>
      </c>
      <c r="G3251" s="1007" t="s">
        <v>6168</v>
      </c>
      <c r="H3251" s="49" t="s">
        <v>1764</v>
      </c>
      <c r="I3251" s="583">
        <v>10387</v>
      </c>
      <c r="J3251" s="122">
        <v>0</v>
      </c>
    </row>
    <row r="3252" spans="1:11" ht="26.25" x14ac:dyDescent="0.25">
      <c r="A3252" s="123"/>
      <c r="B3252" s="10"/>
      <c r="C3252" s="199"/>
      <c r="D3252" s="19" t="s">
        <v>1776</v>
      </c>
      <c r="E3252" s="33"/>
      <c r="F3252" s="33">
        <v>2021</v>
      </c>
      <c r="G3252" s="1007" t="s">
        <v>6041</v>
      </c>
      <c r="H3252" s="49" t="s">
        <v>1764</v>
      </c>
      <c r="I3252" s="1223">
        <v>14999</v>
      </c>
      <c r="J3252" s="44">
        <v>0</v>
      </c>
    </row>
    <row r="3253" spans="1:11" ht="26.25" x14ac:dyDescent="0.25">
      <c r="A3253" s="123"/>
      <c r="B3253" s="10"/>
      <c r="C3253" s="199"/>
      <c r="D3253" s="19" t="s">
        <v>1777</v>
      </c>
      <c r="E3253" s="33"/>
      <c r="F3253" s="33">
        <v>2021</v>
      </c>
      <c r="G3253" s="1007" t="s">
        <v>6147</v>
      </c>
      <c r="H3253" s="49" t="s">
        <v>1764</v>
      </c>
      <c r="I3253" s="1223">
        <v>68999</v>
      </c>
      <c r="J3253" s="44">
        <v>0</v>
      </c>
    </row>
    <row r="3254" spans="1:11" ht="26.25" x14ac:dyDescent="0.25">
      <c r="A3254" s="123"/>
      <c r="B3254" s="10"/>
      <c r="C3254" s="199"/>
      <c r="D3254" s="91" t="s">
        <v>1778</v>
      </c>
      <c r="E3254" s="33"/>
      <c r="F3254" s="33">
        <v>2021</v>
      </c>
      <c r="G3254" s="1007" t="s">
        <v>6038</v>
      </c>
      <c r="H3254" s="49" t="s">
        <v>1764</v>
      </c>
      <c r="I3254" s="1223">
        <v>149999</v>
      </c>
      <c r="J3254" s="122">
        <v>122499.11</v>
      </c>
    </row>
    <row r="3255" spans="1:11" ht="26.25" x14ac:dyDescent="0.25">
      <c r="A3255" s="123"/>
      <c r="B3255" s="10"/>
      <c r="C3255" s="199"/>
      <c r="D3255" s="91" t="s">
        <v>1779</v>
      </c>
      <c r="E3255" s="33"/>
      <c r="F3255" s="33">
        <v>2021</v>
      </c>
      <c r="G3255" s="1007" t="s">
        <v>6149</v>
      </c>
      <c r="H3255" s="49" t="s">
        <v>1764</v>
      </c>
      <c r="I3255" s="1223">
        <v>16399</v>
      </c>
      <c r="J3255" s="122">
        <v>0</v>
      </c>
    </row>
    <row r="3256" spans="1:11" ht="26.25" x14ac:dyDescent="0.25">
      <c r="A3256" s="123"/>
      <c r="B3256" s="10"/>
      <c r="C3256" s="199"/>
      <c r="D3256" s="1044" t="s">
        <v>1780</v>
      </c>
      <c r="E3256" s="692"/>
      <c r="F3256" s="692">
        <v>2021</v>
      </c>
      <c r="G3256" s="1189" t="s">
        <v>6148</v>
      </c>
      <c r="H3256" s="954" t="s">
        <v>1764</v>
      </c>
      <c r="I3256" s="1267">
        <v>101999</v>
      </c>
      <c r="J3256" s="1268">
        <v>81599.240000000005</v>
      </c>
      <c r="K3256" t="s">
        <v>7098</v>
      </c>
    </row>
    <row r="3257" spans="1:11" ht="26.25" x14ac:dyDescent="0.25">
      <c r="A3257" s="123"/>
      <c r="B3257" s="10"/>
      <c r="C3257" s="199"/>
      <c r="D3257" s="91" t="s">
        <v>1781</v>
      </c>
      <c r="E3257" s="33"/>
      <c r="F3257" s="33">
        <v>2021</v>
      </c>
      <c r="G3257" s="1007" t="s">
        <v>6156</v>
      </c>
      <c r="H3257" s="49" t="s">
        <v>1764</v>
      </c>
      <c r="I3257" s="1223">
        <v>59999</v>
      </c>
      <c r="J3257" s="122">
        <v>0</v>
      </c>
    </row>
    <row r="3258" spans="1:11" ht="26.25" x14ac:dyDescent="0.25">
      <c r="A3258" s="123"/>
      <c r="B3258" s="10"/>
      <c r="C3258" s="199"/>
      <c r="D3258" s="19" t="s">
        <v>758</v>
      </c>
      <c r="E3258" s="33"/>
      <c r="F3258" s="33">
        <v>2020</v>
      </c>
      <c r="G3258" s="1007" t="s">
        <v>6135</v>
      </c>
      <c r="H3258" s="49" t="s">
        <v>1764</v>
      </c>
      <c r="I3258" s="583">
        <v>72997</v>
      </c>
      <c r="J3258" s="44">
        <v>0</v>
      </c>
    </row>
    <row r="3259" spans="1:11" ht="26.25" x14ac:dyDescent="0.25">
      <c r="A3259" s="123"/>
      <c r="B3259" s="10"/>
      <c r="C3259" s="199"/>
      <c r="D3259" s="91" t="s">
        <v>1782</v>
      </c>
      <c r="E3259" s="33">
        <v>1</v>
      </c>
      <c r="F3259" s="33">
        <v>2019</v>
      </c>
      <c r="G3259" s="1005" t="s">
        <v>6028</v>
      </c>
      <c r="H3259" s="49" t="s">
        <v>1764</v>
      </c>
      <c r="I3259" s="741">
        <v>12999</v>
      </c>
      <c r="J3259" s="122">
        <v>0</v>
      </c>
    </row>
    <row r="3260" spans="1:11" ht="26.25" x14ac:dyDescent="0.25">
      <c r="A3260" s="123"/>
      <c r="B3260" s="10"/>
      <c r="C3260" s="199"/>
      <c r="D3260" s="91" t="s">
        <v>3171</v>
      </c>
      <c r="E3260" s="33">
        <v>1</v>
      </c>
      <c r="F3260" s="33">
        <v>2019</v>
      </c>
      <c r="G3260" s="1005" t="s">
        <v>6031</v>
      </c>
      <c r="H3260" s="49" t="s">
        <v>1764</v>
      </c>
      <c r="I3260" s="741">
        <v>12999</v>
      </c>
      <c r="J3260" s="122">
        <v>0</v>
      </c>
    </row>
    <row r="3261" spans="1:11" ht="26.25" x14ac:dyDescent="0.25">
      <c r="A3261" s="123"/>
      <c r="B3261" s="10"/>
      <c r="C3261" s="199"/>
      <c r="D3261" s="19" t="s">
        <v>1783</v>
      </c>
      <c r="E3261" s="33">
        <v>1</v>
      </c>
      <c r="F3261" s="33">
        <v>2019</v>
      </c>
      <c r="G3261" s="1005" t="s">
        <v>6034</v>
      </c>
      <c r="H3261" s="49" t="s">
        <v>1764</v>
      </c>
      <c r="I3261" s="741">
        <v>30700</v>
      </c>
      <c r="J3261" s="122">
        <v>0</v>
      </c>
    </row>
    <row r="3262" spans="1:11" ht="26.25" x14ac:dyDescent="0.25">
      <c r="A3262" s="123"/>
      <c r="B3262" s="10"/>
      <c r="C3262" s="199"/>
      <c r="D3262" s="19" t="s">
        <v>1784</v>
      </c>
      <c r="E3262" s="33">
        <v>1</v>
      </c>
      <c r="F3262" s="33">
        <v>2019</v>
      </c>
      <c r="G3262" s="1005" t="s">
        <v>6095</v>
      </c>
      <c r="H3262" s="49" t="s">
        <v>1764</v>
      </c>
      <c r="I3262" s="741">
        <v>41400</v>
      </c>
      <c r="J3262" s="122">
        <v>0</v>
      </c>
    </row>
    <row r="3263" spans="1:11" ht="26.25" x14ac:dyDescent="0.25">
      <c r="A3263" s="123"/>
      <c r="B3263" s="10"/>
      <c r="C3263" s="199"/>
      <c r="D3263" s="19" t="s">
        <v>1785</v>
      </c>
      <c r="E3263" s="33">
        <v>1</v>
      </c>
      <c r="F3263" s="33">
        <v>2019</v>
      </c>
      <c r="G3263" s="1007" t="s">
        <v>6035</v>
      </c>
      <c r="H3263" s="49" t="s">
        <v>1764</v>
      </c>
      <c r="I3263" s="741">
        <v>21190</v>
      </c>
      <c r="J3263" s="122">
        <v>0</v>
      </c>
    </row>
    <row r="3264" spans="1:11" ht="26.25" x14ac:dyDescent="0.25">
      <c r="A3264" s="123"/>
      <c r="B3264" s="10"/>
      <c r="C3264" s="199"/>
      <c r="D3264" s="19" t="s">
        <v>233</v>
      </c>
      <c r="E3264" s="33">
        <v>1</v>
      </c>
      <c r="F3264" s="33">
        <v>2019</v>
      </c>
      <c r="G3264" s="1007" t="s">
        <v>6146</v>
      </c>
      <c r="H3264" s="49" t="s">
        <v>1764</v>
      </c>
      <c r="I3264" s="741">
        <v>38990</v>
      </c>
      <c r="J3264" s="122">
        <v>0</v>
      </c>
    </row>
    <row r="3265" spans="1:10" ht="26.25" x14ac:dyDescent="0.25">
      <c r="A3265" s="123"/>
      <c r="B3265" s="10"/>
      <c r="C3265" s="19"/>
      <c r="D3265" s="69" t="s">
        <v>1786</v>
      </c>
      <c r="E3265" s="12">
        <v>1</v>
      </c>
      <c r="F3265" s="12">
        <v>2018</v>
      </c>
      <c r="G3265" s="85" t="s">
        <v>6171</v>
      </c>
      <c r="H3265" s="49" t="s">
        <v>1764</v>
      </c>
      <c r="I3265" s="586">
        <v>19500</v>
      </c>
      <c r="J3265" s="14">
        <v>0</v>
      </c>
    </row>
    <row r="3266" spans="1:10" ht="26.25" x14ac:dyDescent="0.25">
      <c r="A3266" s="123"/>
      <c r="B3266" s="10"/>
      <c r="C3266" s="19"/>
      <c r="D3266" s="69" t="s">
        <v>1786</v>
      </c>
      <c r="E3266" s="12">
        <v>1</v>
      </c>
      <c r="F3266" s="12">
        <v>2018</v>
      </c>
      <c r="G3266" s="85" t="s">
        <v>6172</v>
      </c>
      <c r="H3266" s="49" t="s">
        <v>1764</v>
      </c>
      <c r="I3266" s="586">
        <v>19500</v>
      </c>
      <c r="J3266" s="14">
        <v>0</v>
      </c>
    </row>
    <row r="3267" spans="1:10" ht="26.25" x14ac:dyDescent="0.25">
      <c r="A3267" s="123"/>
      <c r="B3267" s="10"/>
      <c r="C3267" s="19"/>
      <c r="D3267" s="109" t="s">
        <v>1787</v>
      </c>
      <c r="E3267" s="12">
        <v>1</v>
      </c>
      <c r="F3267" s="12"/>
      <c r="G3267" s="85" t="s">
        <v>6143</v>
      </c>
      <c r="H3267" s="49" t="s">
        <v>1764</v>
      </c>
      <c r="I3267" s="586">
        <v>46499</v>
      </c>
      <c r="J3267" s="14">
        <v>0</v>
      </c>
    </row>
    <row r="3268" spans="1:10" ht="26.25" x14ac:dyDescent="0.25">
      <c r="A3268" s="123"/>
      <c r="B3268" s="10"/>
      <c r="C3268" s="19"/>
      <c r="D3268" s="109" t="s">
        <v>1788</v>
      </c>
      <c r="E3268" s="12"/>
      <c r="F3268" s="12">
        <v>2018</v>
      </c>
      <c r="G3268" s="85" t="s">
        <v>6140</v>
      </c>
      <c r="H3268" s="49" t="s">
        <v>1764</v>
      </c>
      <c r="I3268" s="586">
        <v>35999</v>
      </c>
      <c r="J3268" s="14">
        <v>0</v>
      </c>
    </row>
    <row r="3269" spans="1:10" ht="26.25" x14ac:dyDescent="0.25">
      <c r="A3269" s="123"/>
      <c r="B3269" s="10"/>
      <c r="C3269" s="19"/>
      <c r="D3269" s="109" t="s">
        <v>1789</v>
      </c>
      <c r="E3269" s="12"/>
      <c r="F3269" s="12">
        <v>2018</v>
      </c>
      <c r="G3269" s="85" t="s">
        <v>6141</v>
      </c>
      <c r="H3269" s="49" t="s">
        <v>1764</v>
      </c>
      <c r="I3269" s="586">
        <v>21299</v>
      </c>
      <c r="J3269" s="14">
        <v>0</v>
      </c>
    </row>
    <row r="3270" spans="1:10" ht="26.25" x14ac:dyDescent="0.25">
      <c r="A3270" s="123"/>
      <c r="B3270" s="10"/>
      <c r="C3270" s="19"/>
      <c r="D3270" s="109" t="s">
        <v>1790</v>
      </c>
      <c r="E3270" s="12">
        <v>1</v>
      </c>
      <c r="F3270" s="12">
        <v>2018</v>
      </c>
      <c r="G3270" s="85" t="s">
        <v>6131</v>
      </c>
      <c r="H3270" s="49" t="s">
        <v>1764</v>
      </c>
      <c r="I3270" s="586">
        <v>18179</v>
      </c>
      <c r="J3270" s="14">
        <v>0</v>
      </c>
    </row>
    <row r="3271" spans="1:10" ht="39" x14ac:dyDescent="0.25">
      <c r="A3271" s="123"/>
      <c r="B3271" s="10"/>
      <c r="C3271" s="19"/>
      <c r="D3271" s="69" t="s">
        <v>1791</v>
      </c>
      <c r="E3271" s="12">
        <v>1</v>
      </c>
      <c r="F3271" s="12">
        <v>2018</v>
      </c>
      <c r="G3271" s="85" t="s">
        <v>6132</v>
      </c>
      <c r="H3271" s="49" t="s">
        <v>1764</v>
      </c>
      <c r="I3271" s="586">
        <v>19890</v>
      </c>
      <c r="J3271" s="14">
        <v>0</v>
      </c>
    </row>
    <row r="3272" spans="1:10" ht="26.25" x14ac:dyDescent="0.25">
      <c r="A3272" s="123"/>
      <c r="B3272" s="10"/>
      <c r="C3272" s="19"/>
      <c r="D3272" s="69" t="s">
        <v>1792</v>
      </c>
      <c r="E3272" s="12">
        <v>1</v>
      </c>
      <c r="F3272" s="12">
        <v>2018</v>
      </c>
      <c r="G3272" s="85" t="s">
        <v>6133</v>
      </c>
      <c r="H3272" s="49" t="s">
        <v>1764</v>
      </c>
      <c r="I3272" s="586">
        <v>16900</v>
      </c>
      <c r="J3272" s="14">
        <v>0</v>
      </c>
    </row>
    <row r="3273" spans="1:10" ht="26.25" x14ac:dyDescent="0.25">
      <c r="A3273" s="123"/>
      <c r="B3273" s="10"/>
      <c r="C3273" s="19"/>
      <c r="D3273" s="69" t="s">
        <v>1793</v>
      </c>
      <c r="E3273" s="12">
        <v>1</v>
      </c>
      <c r="F3273" s="12">
        <v>2018</v>
      </c>
      <c r="G3273" s="85" t="s">
        <v>6134</v>
      </c>
      <c r="H3273" s="49" t="s">
        <v>1764</v>
      </c>
      <c r="I3273" s="586">
        <v>37990</v>
      </c>
      <c r="J3273" s="14">
        <v>0</v>
      </c>
    </row>
    <row r="3274" spans="1:10" ht="26.25" x14ac:dyDescent="0.25">
      <c r="A3274" s="123"/>
      <c r="B3274" s="10"/>
      <c r="C3274" s="19"/>
      <c r="D3274" s="69" t="s">
        <v>1794</v>
      </c>
      <c r="E3274" s="12">
        <v>1</v>
      </c>
      <c r="F3274" s="12">
        <v>2018</v>
      </c>
      <c r="G3274" s="85" t="s">
        <v>6098</v>
      </c>
      <c r="H3274" s="49" t="s">
        <v>1764</v>
      </c>
      <c r="I3274" s="586">
        <v>12999</v>
      </c>
      <c r="J3274" s="14">
        <v>0</v>
      </c>
    </row>
    <row r="3275" spans="1:10" ht="26.25" x14ac:dyDescent="0.25">
      <c r="A3275" s="123"/>
      <c r="B3275" s="10"/>
      <c r="C3275" s="19"/>
      <c r="D3275" s="69" t="s">
        <v>1795</v>
      </c>
      <c r="E3275" s="12">
        <v>1</v>
      </c>
      <c r="F3275" s="12">
        <v>2017</v>
      </c>
      <c r="G3275" s="12">
        <v>21013400080</v>
      </c>
      <c r="H3275" s="49" t="s">
        <v>1764</v>
      </c>
      <c r="I3275" s="586">
        <v>11241</v>
      </c>
      <c r="J3275" s="14">
        <v>0</v>
      </c>
    </row>
    <row r="3276" spans="1:10" ht="26.25" x14ac:dyDescent="0.25">
      <c r="A3276" s="123"/>
      <c r="B3276" s="10"/>
      <c r="C3276" s="19"/>
      <c r="D3276" s="22" t="s">
        <v>1796</v>
      </c>
      <c r="E3276" s="12">
        <v>1</v>
      </c>
      <c r="F3276" s="12">
        <v>2017</v>
      </c>
      <c r="G3276" s="12">
        <v>21013400059</v>
      </c>
      <c r="H3276" s="49" t="s">
        <v>1764</v>
      </c>
      <c r="I3276" s="586">
        <v>42539</v>
      </c>
      <c r="J3276" s="14">
        <v>0</v>
      </c>
    </row>
    <row r="3277" spans="1:10" ht="26.25" x14ac:dyDescent="0.25">
      <c r="A3277" s="123"/>
      <c r="B3277" s="10"/>
      <c r="C3277" s="19"/>
      <c r="D3277" s="22" t="s">
        <v>1796</v>
      </c>
      <c r="E3277" s="12">
        <v>1</v>
      </c>
      <c r="F3277" s="12">
        <v>2017</v>
      </c>
      <c r="G3277" s="12">
        <v>21013400061</v>
      </c>
      <c r="H3277" s="49" t="s">
        <v>1764</v>
      </c>
      <c r="I3277" s="586">
        <v>42539</v>
      </c>
      <c r="J3277" s="14">
        <v>0</v>
      </c>
    </row>
    <row r="3278" spans="1:10" ht="26.25" x14ac:dyDescent="0.25">
      <c r="A3278" s="123"/>
      <c r="B3278" s="10"/>
      <c r="C3278" s="19"/>
      <c r="D3278" s="42" t="s">
        <v>1797</v>
      </c>
      <c r="E3278" s="12">
        <v>1</v>
      </c>
      <c r="F3278" s="12">
        <v>2017</v>
      </c>
      <c r="G3278" s="85" t="s">
        <v>6144</v>
      </c>
      <c r="H3278" s="49" t="s">
        <v>1764</v>
      </c>
      <c r="I3278" s="584">
        <v>15000</v>
      </c>
      <c r="J3278" s="152">
        <v>0</v>
      </c>
    </row>
    <row r="3279" spans="1:10" ht="26.25" x14ac:dyDescent="0.25">
      <c r="A3279" s="123"/>
      <c r="B3279" s="10"/>
      <c r="C3279" s="19"/>
      <c r="D3279" s="42" t="s">
        <v>1797</v>
      </c>
      <c r="E3279" s="12">
        <v>1</v>
      </c>
      <c r="F3279" s="12">
        <v>2017</v>
      </c>
      <c r="G3279" s="85" t="s">
        <v>6145</v>
      </c>
      <c r="H3279" s="49" t="s">
        <v>1764</v>
      </c>
      <c r="I3279" s="584">
        <v>15000</v>
      </c>
      <c r="J3279" s="152">
        <v>0</v>
      </c>
    </row>
    <row r="3280" spans="1:10" ht="26.25" x14ac:dyDescent="0.25">
      <c r="A3280" s="123"/>
      <c r="B3280" s="10"/>
      <c r="C3280" s="19"/>
      <c r="D3280" s="69" t="s">
        <v>1798</v>
      </c>
      <c r="E3280" s="12">
        <v>1</v>
      </c>
      <c r="F3280" s="12">
        <v>2015</v>
      </c>
      <c r="G3280" s="12" t="s">
        <v>6086</v>
      </c>
      <c r="H3280" s="49" t="s">
        <v>1764</v>
      </c>
      <c r="I3280" s="586">
        <v>22839</v>
      </c>
      <c r="J3280" s="14">
        <v>0</v>
      </c>
    </row>
    <row r="3281" spans="1:10" ht="26.25" x14ac:dyDescent="0.25">
      <c r="A3281" s="123"/>
      <c r="B3281" s="10"/>
      <c r="C3281" s="19"/>
      <c r="D3281" s="69" t="s">
        <v>1798</v>
      </c>
      <c r="E3281" s="12">
        <v>1</v>
      </c>
      <c r="F3281" s="12">
        <v>2015</v>
      </c>
      <c r="G3281" s="12" t="s">
        <v>6085</v>
      </c>
      <c r="H3281" s="49" t="s">
        <v>1764</v>
      </c>
      <c r="I3281" s="586">
        <v>22839</v>
      </c>
      <c r="J3281" s="14">
        <v>0</v>
      </c>
    </row>
    <row r="3282" spans="1:10" ht="26.25" x14ac:dyDescent="0.25">
      <c r="A3282" s="123"/>
      <c r="B3282" s="10"/>
      <c r="C3282" s="19"/>
      <c r="D3282" s="69" t="s">
        <v>1799</v>
      </c>
      <c r="E3282" s="12">
        <v>1</v>
      </c>
      <c r="F3282" s="12">
        <v>2015</v>
      </c>
      <c r="G3282" s="12" t="s">
        <v>6084</v>
      </c>
      <c r="H3282" s="49" t="s">
        <v>1764</v>
      </c>
      <c r="I3282" s="586">
        <v>27129</v>
      </c>
      <c r="J3282" s="14">
        <v>0</v>
      </c>
    </row>
    <row r="3283" spans="1:10" ht="26.25" x14ac:dyDescent="0.25">
      <c r="A3283" s="123"/>
      <c r="B3283" s="10"/>
      <c r="C3283" s="19"/>
      <c r="D3283" s="69" t="s">
        <v>1800</v>
      </c>
      <c r="E3283" s="12">
        <v>1</v>
      </c>
      <c r="F3283" s="12">
        <v>2015</v>
      </c>
      <c r="G3283" s="12" t="s">
        <v>6082</v>
      </c>
      <c r="H3283" s="49" t="s">
        <v>1764</v>
      </c>
      <c r="I3283" s="586">
        <v>11201.5</v>
      </c>
      <c r="J3283" s="14">
        <v>0</v>
      </c>
    </row>
    <row r="3284" spans="1:10" ht="26.25" x14ac:dyDescent="0.25">
      <c r="A3284" s="123"/>
      <c r="B3284" s="10"/>
      <c r="C3284" s="19"/>
      <c r="D3284" s="69" t="s">
        <v>1800</v>
      </c>
      <c r="E3284" s="12">
        <v>1</v>
      </c>
      <c r="F3284" s="12">
        <v>2015</v>
      </c>
      <c r="G3284" s="12" t="s">
        <v>6083</v>
      </c>
      <c r="H3284" s="49" t="s">
        <v>1764</v>
      </c>
      <c r="I3284" s="586">
        <v>11201.5</v>
      </c>
      <c r="J3284" s="14">
        <v>0</v>
      </c>
    </row>
    <row r="3285" spans="1:10" ht="26.25" x14ac:dyDescent="0.25">
      <c r="A3285" s="123"/>
      <c r="B3285" s="10"/>
      <c r="C3285" s="19"/>
      <c r="D3285" s="109" t="s">
        <v>1801</v>
      </c>
      <c r="E3285" s="12">
        <v>1</v>
      </c>
      <c r="F3285" s="12">
        <v>2015</v>
      </c>
      <c r="G3285" s="12" t="s">
        <v>6100</v>
      </c>
      <c r="H3285" s="49" t="s">
        <v>1764</v>
      </c>
      <c r="I3285" s="586">
        <v>14495</v>
      </c>
      <c r="J3285" s="14">
        <v>0</v>
      </c>
    </row>
    <row r="3286" spans="1:10" ht="26.25" x14ac:dyDescent="0.25">
      <c r="A3286" s="123"/>
      <c r="B3286" s="10"/>
      <c r="C3286" s="19"/>
      <c r="D3286" s="69" t="s">
        <v>1802</v>
      </c>
      <c r="E3286" s="12">
        <v>1</v>
      </c>
      <c r="F3286" s="12">
        <v>2017</v>
      </c>
      <c r="G3286" s="12">
        <v>4101340134</v>
      </c>
      <c r="H3286" s="49" t="s">
        <v>1764</v>
      </c>
      <c r="I3286" s="586">
        <v>16500</v>
      </c>
      <c r="J3286" s="14">
        <v>0</v>
      </c>
    </row>
    <row r="3287" spans="1:10" ht="26.25" x14ac:dyDescent="0.25">
      <c r="A3287" s="123"/>
      <c r="B3287" s="10"/>
      <c r="C3287" s="19"/>
      <c r="D3287" s="69" t="s">
        <v>1803</v>
      </c>
      <c r="E3287" s="12">
        <v>1</v>
      </c>
      <c r="F3287" s="12">
        <v>2017</v>
      </c>
      <c r="G3287" s="12">
        <v>4101340135</v>
      </c>
      <c r="H3287" s="49" t="s">
        <v>1764</v>
      </c>
      <c r="I3287" s="586">
        <v>51050</v>
      </c>
      <c r="J3287" s="14">
        <v>0</v>
      </c>
    </row>
    <row r="3288" spans="1:10" ht="26.25" x14ac:dyDescent="0.25">
      <c r="A3288" s="123"/>
      <c r="B3288" s="10"/>
      <c r="C3288" s="19"/>
      <c r="D3288" s="109" t="s">
        <v>1804</v>
      </c>
      <c r="E3288" s="12">
        <v>1</v>
      </c>
      <c r="F3288" s="12">
        <v>2014</v>
      </c>
      <c r="G3288" s="12" t="s">
        <v>6081</v>
      </c>
      <c r="H3288" s="49" t="s">
        <v>1764</v>
      </c>
      <c r="I3288" s="586">
        <v>58195.1</v>
      </c>
      <c r="J3288" s="14">
        <v>22631</v>
      </c>
    </row>
    <row r="3289" spans="1:10" ht="26.25" x14ac:dyDescent="0.25">
      <c r="A3289" s="123"/>
      <c r="B3289" s="10"/>
      <c r="C3289" s="19"/>
      <c r="D3289" s="22" t="s">
        <v>1805</v>
      </c>
      <c r="E3289" s="12">
        <v>1</v>
      </c>
      <c r="F3289" s="12">
        <v>2013</v>
      </c>
      <c r="G3289" s="12" t="s">
        <v>6112</v>
      </c>
      <c r="H3289" s="49" t="s">
        <v>1764</v>
      </c>
      <c r="I3289" s="922">
        <v>26500</v>
      </c>
      <c r="J3289" s="14">
        <v>0</v>
      </c>
    </row>
    <row r="3290" spans="1:10" ht="26.25" x14ac:dyDescent="0.25">
      <c r="A3290" s="123"/>
      <c r="B3290" s="10"/>
      <c r="C3290" s="19"/>
      <c r="D3290" s="22" t="s">
        <v>1806</v>
      </c>
      <c r="E3290" s="12">
        <v>1</v>
      </c>
      <c r="F3290" s="12">
        <v>2013</v>
      </c>
      <c r="G3290" s="12" t="s">
        <v>6161</v>
      </c>
      <c r="H3290" s="49" t="s">
        <v>1764</v>
      </c>
      <c r="I3290" s="922">
        <v>32300</v>
      </c>
      <c r="J3290" s="14">
        <v>0</v>
      </c>
    </row>
    <row r="3291" spans="1:10" ht="26.25" x14ac:dyDescent="0.25">
      <c r="A3291" s="123"/>
      <c r="B3291" s="10"/>
      <c r="C3291" s="19"/>
      <c r="D3291" s="22" t="s">
        <v>1807</v>
      </c>
      <c r="E3291" s="12">
        <v>1</v>
      </c>
      <c r="F3291" s="12">
        <v>2017</v>
      </c>
      <c r="G3291" s="12">
        <v>4101340144</v>
      </c>
      <c r="H3291" s="49" t="s">
        <v>1764</v>
      </c>
      <c r="I3291" s="922">
        <v>30770</v>
      </c>
      <c r="J3291" s="14">
        <v>0</v>
      </c>
    </row>
    <row r="3292" spans="1:10" ht="26.25" x14ac:dyDescent="0.25">
      <c r="A3292" s="123"/>
      <c r="B3292" s="10"/>
      <c r="C3292" s="19"/>
      <c r="D3292" s="22" t="s">
        <v>1808</v>
      </c>
      <c r="E3292" s="12">
        <v>1</v>
      </c>
      <c r="F3292" s="12">
        <v>2013</v>
      </c>
      <c r="G3292" s="12" t="s">
        <v>6117</v>
      </c>
      <c r="H3292" s="49" t="s">
        <v>1764</v>
      </c>
      <c r="I3292" s="922">
        <v>17659</v>
      </c>
      <c r="J3292" s="14">
        <v>0</v>
      </c>
    </row>
    <row r="3293" spans="1:10" ht="26.25" x14ac:dyDescent="0.25">
      <c r="A3293" s="123"/>
      <c r="B3293" s="10"/>
      <c r="C3293" s="19"/>
      <c r="D3293" s="22" t="s">
        <v>1808</v>
      </c>
      <c r="E3293" s="12">
        <v>1</v>
      </c>
      <c r="F3293" s="12">
        <v>2013</v>
      </c>
      <c r="G3293" s="12" t="s">
        <v>6118</v>
      </c>
      <c r="H3293" s="49" t="s">
        <v>1764</v>
      </c>
      <c r="I3293" s="922">
        <v>17659</v>
      </c>
      <c r="J3293" s="14">
        <v>0</v>
      </c>
    </row>
    <row r="3294" spans="1:10" ht="26.25" x14ac:dyDescent="0.25">
      <c r="A3294" s="123"/>
      <c r="B3294" s="10"/>
      <c r="C3294" s="19"/>
      <c r="D3294" s="22" t="s">
        <v>1809</v>
      </c>
      <c r="E3294" s="12">
        <v>1</v>
      </c>
      <c r="F3294" s="12">
        <v>2013</v>
      </c>
      <c r="G3294" s="12" t="s">
        <v>6111</v>
      </c>
      <c r="H3294" s="49" t="s">
        <v>1764</v>
      </c>
      <c r="I3294" s="922">
        <v>10360</v>
      </c>
      <c r="J3294" s="14">
        <v>0</v>
      </c>
    </row>
    <row r="3295" spans="1:10" ht="26.25" x14ac:dyDescent="0.25">
      <c r="A3295" s="123"/>
      <c r="B3295" s="10"/>
      <c r="C3295" s="19"/>
      <c r="D3295" s="22" t="s">
        <v>1810</v>
      </c>
      <c r="E3295" s="12">
        <v>1</v>
      </c>
      <c r="F3295" s="12">
        <v>2017</v>
      </c>
      <c r="G3295" s="12">
        <v>4101340198</v>
      </c>
      <c r="H3295" s="49" t="s">
        <v>1764</v>
      </c>
      <c r="I3295" s="922">
        <v>12639</v>
      </c>
      <c r="J3295" s="14">
        <v>0</v>
      </c>
    </row>
    <row r="3296" spans="1:10" ht="26.25" x14ac:dyDescent="0.25">
      <c r="A3296" s="123"/>
      <c r="B3296" s="10"/>
      <c r="C3296" s="19"/>
      <c r="D3296" s="22" t="s">
        <v>1810</v>
      </c>
      <c r="E3296" s="12">
        <v>1</v>
      </c>
      <c r="F3296" s="12">
        <v>2017</v>
      </c>
      <c r="G3296" s="12">
        <v>4101340197</v>
      </c>
      <c r="H3296" s="49" t="s">
        <v>1764</v>
      </c>
      <c r="I3296" s="922">
        <v>12639</v>
      </c>
      <c r="J3296" s="14">
        <v>0</v>
      </c>
    </row>
    <row r="3297" spans="1:10" ht="26.25" x14ac:dyDescent="0.25">
      <c r="A3297" s="123"/>
      <c r="B3297" s="10"/>
      <c r="C3297" s="19"/>
      <c r="D3297" s="22" t="s">
        <v>1811</v>
      </c>
      <c r="E3297" s="12">
        <v>1</v>
      </c>
      <c r="F3297" s="12">
        <v>2013</v>
      </c>
      <c r="G3297" s="12" t="s">
        <v>6104</v>
      </c>
      <c r="H3297" s="49" t="s">
        <v>1764</v>
      </c>
      <c r="I3297" s="922">
        <v>14900</v>
      </c>
      <c r="J3297" s="14">
        <v>0</v>
      </c>
    </row>
    <row r="3298" spans="1:10" ht="26.25" x14ac:dyDescent="0.25">
      <c r="A3298" s="123"/>
      <c r="B3298" s="10"/>
      <c r="C3298" s="19"/>
      <c r="D3298" s="22" t="s">
        <v>1811</v>
      </c>
      <c r="E3298" s="12">
        <v>1</v>
      </c>
      <c r="F3298" s="12">
        <v>2013</v>
      </c>
      <c r="G3298" s="12" t="s">
        <v>6105</v>
      </c>
      <c r="H3298" s="49" t="s">
        <v>1764</v>
      </c>
      <c r="I3298" s="922">
        <v>14900</v>
      </c>
      <c r="J3298" s="14">
        <v>0</v>
      </c>
    </row>
    <row r="3299" spans="1:10" ht="26.25" x14ac:dyDescent="0.25">
      <c r="A3299" s="123"/>
      <c r="B3299" s="10"/>
      <c r="C3299" s="19"/>
      <c r="D3299" s="22" t="s">
        <v>1812</v>
      </c>
      <c r="E3299" s="12">
        <v>1</v>
      </c>
      <c r="F3299" s="12">
        <v>2013</v>
      </c>
      <c r="G3299" s="12" t="s">
        <v>6113</v>
      </c>
      <c r="H3299" s="49" t="s">
        <v>1764</v>
      </c>
      <c r="I3299" s="922">
        <v>14669.2</v>
      </c>
      <c r="J3299" s="14">
        <v>0</v>
      </c>
    </row>
    <row r="3300" spans="1:10" ht="26.25" x14ac:dyDescent="0.25">
      <c r="A3300" s="123"/>
      <c r="B3300" s="10"/>
      <c r="C3300" s="19"/>
      <c r="D3300" s="22" t="s">
        <v>1812</v>
      </c>
      <c r="E3300" s="12">
        <v>1</v>
      </c>
      <c r="F3300" s="12">
        <v>2013</v>
      </c>
      <c r="G3300" s="12" t="s">
        <v>6114</v>
      </c>
      <c r="H3300" s="49" t="s">
        <v>1764</v>
      </c>
      <c r="I3300" s="922">
        <v>14669.2</v>
      </c>
      <c r="J3300" s="14">
        <v>0</v>
      </c>
    </row>
    <row r="3301" spans="1:10" ht="26.25" x14ac:dyDescent="0.25">
      <c r="A3301" s="123"/>
      <c r="B3301" s="10"/>
      <c r="C3301" s="19"/>
      <c r="D3301" s="22" t="s">
        <v>1812</v>
      </c>
      <c r="E3301" s="12">
        <v>1</v>
      </c>
      <c r="F3301" s="12">
        <v>2013</v>
      </c>
      <c r="G3301" s="12" t="s">
        <v>6115</v>
      </c>
      <c r="H3301" s="49" t="s">
        <v>1764</v>
      </c>
      <c r="I3301" s="922">
        <v>14669.2</v>
      </c>
      <c r="J3301" s="14">
        <v>0</v>
      </c>
    </row>
    <row r="3302" spans="1:10" ht="26.25" x14ac:dyDescent="0.25">
      <c r="A3302" s="123"/>
      <c r="B3302" s="10"/>
      <c r="C3302" s="19"/>
      <c r="D3302" s="22" t="s">
        <v>1812</v>
      </c>
      <c r="E3302" s="12">
        <v>1</v>
      </c>
      <c r="F3302" s="12">
        <v>2013</v>
      </c>
      <c r="G3302" s="12" t="s">
        <v>6116</v>
      </c>
      <c r="H3302" s="49" t="s">
        <v>1764</v>
      </c>
      <c r="I3302" s="922">
        <v>14669.2</v>
      </c>
      <c r="J3302" s="14">
        <v>0</v>
      </c>
    </row>
    <row r="3303" spans="1:10" ht="26.25" x14ac:dyDescent="0.25">
      <c r="A3303" s="123"/>
      <c r="B3303" s="10"/>
      <c r="C3303" s="19"/>
      <c r="D3303" s="22" t="s">
        <v>1813</v>
      </c>
      <c r="E3303" s="12">
        <v>1</v>
      </c>
      <c r="F3303" s="12">
        <v>2013</v>
      </c>
      <c r="G3303" s="12" t="s">
        <v>6106</v>
      </c>
      <c r="H3303" s="49" t="s">
        <v>1764</v>
      </c>
      <c r="I3303" s="922">
        <v>10686.06</v>
      </c>
      <c r="J3303" s="14">
        <v>0</v>
      </c>
    </row>
    <row r="3304" spans="1:10" ht="26.25" x14ac:dyDescent="0.25">
      <c r="A3304" s="123"/>
      <c r="B3304" s="10"/>
      <c r="C3304" s="19"/>
      <c r="D3304" s="22" t="s">
        <v>1813</v>
      </c>
      <c r="E3304" s="12">
        <v>1</v>
      </c>
      <c r="F3304" s="12">
        <v>2013</v>
      </c>
      <c r="G3304" s="12" t="s">
        <v>6107</v>
      </c>
      <c r="H3304" s="49" t="s">
        <v>1764</v>
      </c>
      <c r="I3304" s="922">
        <v>10686.06</v>
      </c>
      <c r="J3304" s="14">
        <v>0</v>
      </c>
    </row>
    <row r="3305" spans="1:10" ht="26.25" x14ac:dyDescent="0.25">
      <c r="A3305" s="123"/>
      <c r="B3305" s="10"/>
      <c r="C3305" s="19"/>
      <c r="D3305" s="22" t="s">
        <v>1813</v>
      </c>
      <c r="E3305" s="12">
        <v>1</v>
      </c>
      <c r="F3305" s="12">
        <v>2013</v>
      </c>
      <c r="G3305" s="12" t="s">
        <v>6108</v>
      </c>
      <c r="H3305" s="49" t="s">
        <v>1764</v>
      </c>
      <c r="I3305" s="922">
        <v>10686.06</v>
      </c>
      <c r="J3305" s="14">
        <v>0</v>
      </c>
    </row>
    <row r="3306" spans="1:10" ht="26.25" x14ac:dyDescent="0.25">
      <c r="A3306" s="123"/>
      <c r="B3306" s="10"/>
      <c r="C3306" s="19"/>
      <c r="D3306" s="22" t="s">
        <v>1813</v>
      </c>
      <c r="E3306" s="12">
        <v>1</v>
      </c>
      <c r="F3306" s="12">
        <v>2013</v>
      </c>
      <c r="G3306" s="12" t="s">
        <v>6109</v>
      </c>
      <c r="H3306" s="49" t="s">
        <v>1764</v>
      </c>
      <c r="I3306" s="922">
        <v>10686.06</v>
      </c>
      <c r="J3306" s="14">
        <v>0</v>
      </c>
    </row>
    <row r="3307" spans="1:10" ht="26.25" x14ac:dyDescent="0.25">
      <c r="A3307" s="123"/>
      <c r="B3307" s="10"/>
      <c r="C3307" s="19"/>
      <c r="D3307" s="22" t="s">
        <v>1813</v>
      </c>
      <c r="E3307" s="12">
        <v>1</v>
      </c>
      <c r="F3307" s="12">
        <v>2013</v>
      </c>
      <c r="G3307" s="12" t="s">
        <v>6110</v>
      </c>
      <c r="H3307" s="49" t="s">
        <v>1764</v>
      </c>
      <c r="I3307" s="922">
        <v>10686.06</v>
      </c>
      <c r="J3307" s="14">
        <v>0</v>
      </c>
    </row>
    <row r="3308" spans="1:10" ht="26.25" x14ac:dyDescent="0.25">
      <c r="A3308" s="123"/>
      <c r="B3308" s="10"/>
      <c r="C3308" s="19"/>
      <c r="D3308" s="22" t="s">
        <v>1813</v>
      </c>
      <c r="E3308" s="12">
        <v>1</v>
      </c>
      <c r="F3308" s="12">
        <v>2013</v>
      </c>
      <c r="G3308" s="12" t="s">
        <v>6111</v>
      </c>
      <c r="H3308" s="49" t="s">
        <v>1764</v>
      </c>
      <c r="I3308" s="922">
        <v>10686.06</v>
      </c>
      <c r="J3308" s="14">
        <v>0</v>
      </c>
    </row>
    <row r="3309" spans="1:10" ht="26.25" x14ac:dyDescent="0.25">
      <c r="A3309" s="123"/>
      <c r="B3309" s="10"/>
      <c r="C3309" s="19"/>
      <c r="D3309" s="16" t="s">
        <v>288</v>
      </c>
      <c r="E3309" s="12">
        <v>1</v>
      </c>
      <c r="F3309" s="12">
        <v>2012</v>
      </c>
      <c r="G3309" s="33" t="s">
        <v>6099</v>
      </c>
      <c r="H3309" s="49" t="s">
        <v>1764</v>
      </c>
      <c r="I3309" s="922">
        <v>20650</v>
      </c>
      <c r="J3309" s="14">
        <v>0</v>
      </c>
    </row>
    <row r="3310" spans="1:10" ht="26.25" x14ac:dyDescent="0.25">
      <c r="A3310" s="123"/>
      <c r="B3310" s="10"/>
      <c r="C3310" s="19"/>
      <c r="D3310" s="16" t="s">
        <v>1814</v>
      </c>
      <c r="E3310" s="12">
        <v>1</v>
      </c>
      <c r="F3310" s="12">
        <v>2017</v>
      </c>
      <c r="G3310" s="12">
        <v>4101340140</v>
      </c>
      <c r="H3310" s="49" t="s">
        <v>1764</v>
      </c>
      <c r="I3310" s="922">
        <v>24800</v>
      </c>
      <c r="J3310" s="14">
        <v>0</v>
      </c>
    </row>
    <row r="3311" spans="1:10" ht="26.25" x14ac:dyDescent="0.25">
      <c r="A3311" s="123"/>
      <c r="B3311" s="10"/>
      <c r="C3311" s="19"/>
      <c r="D3311" s="16" t="s">
        <v>1814</v>
      </c>
      <c r="E3311" s="12">
        <v>1</v>
      </c>
      <c r="F3311" s="12">
        <v>2017</v>
      </c>
      <c r="G3311" s="12">
        <v>4101340141</v>
      </c>
      <c r="H3311" s="49" t="s">
        <v>1764</v>
      </c>
      <c r="I3311" s="922">
        <v>24800</v>
      </c>
      <c r="J3311" s="14">
        <v>0</v>
      </c>
    </row>
    <row r="3312" spans="1:10" ht="26.25" x14ac:dyDescent="0.25">
      <c r="A3312" s="123"/>
      <c r="B3312" s="10"/>
      <c r="C3312" s="19"/>
      <c r="D3312" s="16" t="s">
        <v>1814</v>
      </c>
      <c r="E3312" s="12">
        <v>1</v>
      </c>
      <c r="F3312" s="12">
        <v>2017</v>
      </c>
      <c r="G3312" s="12">
        <v>4101340142</v>
      </c>
      <c r="H3312" s="49" t="s">
        <v>1764</v>
      </c>
      <c r="I3312" s="922">
        <v>24800</v>
      </c>
      <c r="J3312" s="14">
        <v>0</v>
      </c>
    </row>
    <row r="3313" spans="1:10" ht="26.25" x14ac:dyDescent="0.25">
      <c r="A3313" s="123"/>
      <c r="B3313" s="10"/>
      <c r="C3313" s="19"/>
      <c r="D3313" s="16" t="s">
        <v>1814</v>
      </c>
      <c r="E3313" s="12">
        <v>1</v>
      </c>
      <c r="F3313" s="12">
        <v>2017</v>
      </c>
      <c r="G3313" s="12">
        <v>4101340143</v>
      </c>
      <c r="H3313" s="49" t="s">
        <v>1764</v>
      </c>
      <c r="I3313" s="922">
        <v>24800</v>
      </c>
      <c r="J3313" s="14">
        <v>0</v>
      </c>
    </row>
    <row r="3314" spans="1:10" ht="26.25" x14ac:dyDescent="0.25">
      <c r="A3314" s="123"/>
      <c r="B3314" s="201"/>
      <c r="C3314" s="19"/>
      <c r="D3314" s="16" t="s">
        <v>1815</v>
      </c>
      <c r="E3314" s="12">
        <v>1</v>
      </c>
      <c r="F3314" s="12">
        <v>2011</v>
      </c>
      <c r="G3314" s="33" t="s">
        <v>6075</v>
      </c>
      <c r="H3314" s="49" t="s">
        <v>1764</v>
      </c>
      <c r="I3314" s="922">
        <v>59896</v>
      </c>
      <c r="J3314" s="14">
        <v>0</v>
      </c>
    </row>
    <row r="3315" spans="1:10" ht="26.25" x14ac:dyDescent="0.25">
      <c r="A3315" s="123"/>
      <c r="B3315" s="201"/>
      <c r="C3315" s="19"/>
      <c r="D3315" s="16" t="s">
        <v>1816</v>
      </c>
      <c r="E3315" s="12">
        <v>1</v>
      </c>
      <c r="F3315" s="12">
        <v>2011</v>
      </c>
      <c r="G3315" s="33" t="s">
        <v>6127</v>
      </c>
      <c r="H3315" s="49" t="s">
        <v>1764</v>
      </c>
      <c r="I3315" s="922">
        <v>32930</v>
      </c>
      <c r="J3315" s="14">
        <v>0</v>
      </c>
    </row>
    <row r="3316" spans="1:10" ht="26.25" x14ac:dyDescent="0.25">
      <c r="A3316" s="123"/>
      <c r="B3316" s="201"/>
      <c r="C3316" s="19"/>
      <c r="D3316" s="16" t="s">
        <v>1816</v>
      </c>
      <c r="E3316" s="12">
        <v>1</v>
      </c>
      <c r="F3316" s="12">
        <v>2011</v>
      </c>
      <c r="G3316" s="33" t="s">
        <v>6129</v>
      </c>
      <c r="H3316" s="49" t="s">
        <v>1764</v>
      </c>
      <c r="I3316" s="922">
        <v>32930</v>
      </c>
      <c r="J3316" s="14">
        <v>0</v>
      </c>
    </row>
    <row r="3317" spans="1:10" ht="26.25" x14ac:dyDescent="0.25">
      <c r="A3317" s="123"/>
      <c r="B3317" s="201"/>
      <c r="C3317" s="19"/>
      <c r="D3317" s="16" t="s">
        <v>1817</v>
      </c>
      <c r="E3317" s="12">
        <v>1</v>
      </c>
      <c r="F3317" s="12">
        <v>2012</v>
      </c>
      <c r="G3317" s="12" t="s">
        <v>6121</v>
      </c>
      <c r="H3317" s="49" t="s">
        <v>1764</v>
      </c>
      <c r="I3317" s="922">
        <v>50100</v>
      </c>
      <c r="J3317" s="14">
        <v>12803.78</v>
      </c>
    </row>
    <row r="3318" spans="1:10" ht="26.25" x14ac:dyDescent="0.25">
      <c r="A3318" s="2">
        <v>2847</v>
      </c>
      <c r="B3318" s="42"/>
      <c r="C3318" s="16"/>
      <c r="D3318" s="27" t="s">
        <v>1818</v>
      </c>
      <c r="E3318" s="33">
        <v>1</v>
      </c>
      <c r="F3318" s="33" t="s">
        <v>1819</v>
      </c>
      <c r="G3318" s="33" t="s">
        <v>6059</v>
      </c>
      <c r="H3318" s="49" t="s">
        <v>1764</v>
      </c>
      <c r="I3318" s="1266">
        <v>15150</v>
      </c>
      <c r="J3318" s="102">
        <v>0</v>
      </c>
    </row>
    <row r="3319" spans="1:10" ht="26.25" x14ac:dyDescent="0.25">
      <c r="A3319" s="2">
        <v>2848</v>
      </c>
      <c r="B3319" s="42"/>
      <c r="C3319" s="16"/>
      <c r="D3319" s="27" t="s">
        <v>1818</v>
      </c>
      <c r="E3319" s="33">
        <v>1</v>
      </c>
      <c r="F3319" s="33" t="s">
        <v>1819</v>
      </c>
      <c r="G3319" s="33" t="s">
        <v>6060</v>
      </c>
      <c r="H3319" s="49" t="s">
        <v>1764</v>
      </c>
      <c r="I3319" s="1266">
        <v>15150</v>
      </c>
      <c r="J3319" s="102">
        <v>0</v>
      </c>
    </row>
    <row r="3320" spans="1:10" ht="26.25" x14ac:dyDescent="0.25">
      <c r="A3320" s="2"/>
      <c r="B3320" s="42"/>
      <c r="C3320" s="16"/>
      <c r="D3320" s="27" t="s">
        <v>1820</v>
      </c>
      <c r="E3320" s="33">
        <v>1</v>
      </c>
      <c r="F3320" s="33">
        <v>2008</v>
      </c>
      <c r="G3320" s="33" t="s">
        <v>6074</v>
      </c>
      <c r="H3320" s="49" t="s">
        <v>1764</v>
      </c>
      <c r="I3320" s="1266">
        <v>31300</v>
      </c>
      <c r="J3320" s="102">
        <v>0</v>
      </c>
    </row>
    <row r="3321" spans="1:10" ht="26.25" x14ac:dyDescent="0.25">
      <c r="A3321" s="2">
        <v>2852</v>
      </c>
      <c r="B3321" s="36"/>
      <c r="C3321" s="16"/>
      <c r="D3321" s="27" t="s">
        <v>1821</v>
      </c>
      <c r="E3321" s="33">
        <v>1</v>
      </c>
      <c r="F3321" s="33" t="s">
        <v>1822</v>
      </c>
      <c r="G3321" s="1005" t="s">
        <v>6070</v>
      </c>
      <c r="H3321" s="49" t="s">
        <v>1764</v>
      </c>
      <c r="I3321" s="1266">
        <v>14160</v>
      </c>
      <c r="J3321" s="102">
        <v>0</v>
      </c>
    </row>
    <row r="3322" spans="1:10" ht="26.25" x14ac:dyDescent="0.25">
      <c r="A3322" s="2"/>
      <c r="B3322" s="36"/>
      <c r="C3322" s="16"/>
      <c r="D3322" s="27" t="s">
        <v>1823</v>
      </c>
      <c r="E3322" s="33">
        <v>1</v>
      </c>
      <c r="F3322" s="33">
        <v>2008</v>
      </c>
      <c r="G3322" s="33" t="s">
        <v>6062</v>
      </c>
      <c r="H3322" s="49" t="s">
        <v>1764</v>
      </c>
      <c r="I3322" s="1266">
        <v>16000</v>
      </c>
      <c r="J3322" s="102">
        <v>0</v>
      </c>
    </row>
    <row r="3323" spans="1:10" ht="26.25" x14ac:dyDescent="0.25">
      <c r="A3323" s="2"/>
      <c r="B3323" s="36"/>
      <c r="C3323" s="16"/>
      <c r="D3323" s="27" t="s">
        <v>1824</v>
      </c>
      <c r="E3323" s="33">
        <v>1</v>
      </c>
      <c r="F3323" s="33">
        <v>2017</v>
      </c>
      <c r="G3323" s="33">
        <v>4101340194</v>
      </c>
      <c r="H3323" s="49" t="s">
        <v>1764</v>
      </c>
      <c r="I3323" s="1266">
        <v>10499</v>
      </c>
      <c r="J3323" s="102">
        <v>0</v>
      </c>
    </row>
    <row r="3324" spans="1:10" ht="26.25" x14ac:dyDescent="0.25">
      <c r="A3324" s="2"/>
      <c r="B3324" s="36"/>
      <c r="C3324" s="16"/>
      <c r="D3324" s="27" t="s">
        <v>1824</v>
      </c>
      <c r="E3324" s="33">
        <v>1</v>
      </c>
      <c r="F3324" s="33">
        <v>2017</v>
      </c>
      <c r="G3324" s="33">
        <v>4101340195</v>
      </c>
      <c r="H3324" s="49" t="s">
        <v>1764</v>
      </c>
      <c r="I3324" s="1266">
        <v>10499</v>
      </c>
      <c r="J3324" s="102">
        <v>0</v>
      </c>
    </row>
    <row r="3325" spans="1:10" ht="26.25" x14ac:dyDescent="0.25">
      <c r="A3325" s="2"/>
      <c r="B3325" s="36"/>
      <c r="C3325" s="16"/>
      <c r="D3325" s="27" t="s">
        <v>1824</v>
      </c>
      <c r="E3325" s="33">
        <v>1</v>
      </c>
      <c r="F3325" s="33">
        <v>2017</v>
      </c>
      <c r="G3325" s="33">
        <v>4101340196</v>
      </c>
      <c r="H3325" s="49" t="s">
        <v>1764</v>
      </c>
      <c r="I3325" s="1266">
        <v>10499</v>
      </c>
      <c r="J3325" s="102">
        <v>0</v>
      </c>
    </row>
    <row r="3326" spans="1:10" ht="26.25" x14ac:dyDescent="0.25">
      <c r="A3326" s="2"/>
      <c r="B3326" s="36"/>
      <c r="C3326" s="16"/>
      <c r="D3326" s="27" t="s">
        <v>1763</v>
      </c>
      <c r="E3326" s="33">
        <v>1</v>
      </c>
      <c r="F3326" s="33">
        <v>2016</v>
      </c>
      <c r="G3326" s="33">
        <v>4101340025</v>
      </c>
      <c r="H3326" s="49" t="s">
        <v>1764</v>
      </c>
      <c r="I3326" s="1266">
        <v>15000</v>
      </c>
      <c r="J3326" s="102">
        <v>0</v>
      </c>
    </row>
    <row r="3327" spans="1:10" ht="26.25" x14ac:dyDescent="0.25">
      <c r="A3327" s="2"/>
      <c r="B3327" s="36"/>
      <c r="C3327" s="16"/>
      <c r="D3327" s="27" t="s">
        <v>1763</v>
      </c>
      <c r="E3327" s="33">
        <v>1</v>
      </c>
      <c r="F3327" s="33">
        <v>2016</v>
      </c>
      <c r="G3327" s="33">
        <v>4101340026</v>
      </c>
      <c r="H3327" s="49" t="s">
        <v>1764</v>
      </c>
      <c r="I3327" s="1266">
        <v>15000</v>
      </c>
      <c r="J3327" s="102">
        <v>0</v>
      </c>
    </row>
    <row r="3328" spans="1:10" ht="26.25" x14ac:dyDescent="0.25">
      <c r="A3328" s="2"/>
      <c r="B3328" s="36"/>
      <c r="C3328" s="16"/>
      <c r="D3328" s="27" t="s">
        <v>1825</v>
      </c>
      <c r="E3328" s="33">
        <v>1</v>
      </c>
      <c r="F3328" s="33">
        <v>2009</v>
      </c>
      <c r="G3328" s="33" t="s">
        <v>6063</v>
      </c>
      <c r="H3328" s="49" t="s">
        <v>1764</v>
      </c>
      <c r="I3328" s="1266">
        <v>15575</v>
      </c>
      <c r="J3328" s="102">
        <v>0</v>
      </c>
    </row>
    <row r="3329" spans="1:10" ht="26.25" x14ac:dyDescent="0.25">
      <c r="A3329" s="2"/>
      <c r="B3329" s="36"/>
      <c r="C3329" s="16"/>
      <c r="D3329" s="27" t="s">
        <v>1826</v>
      </c>
      <c r="E3329" s="33">
        <v>1</v>
      </c>
      <c r="F3329" s="33">
        <v>2009</v>
      </c>
      <c r="G3329" s="33" t="s">
        <v>6064</v>
      </c>
      <c r="H3329" s="49" t="s">
        <v>1764</v>
      </c>
      <c r="I3329" s="1266">
        <v>15575</v>
      </c>
      <c r="J3329" s="102">
        <v>0</v>
      </c>
    </row>
    <row r="3330" spans="1:10" ht="26.25" x14ac:dyDescent="0.25">
      <c r="A3330" s="2">
        <v>2857</v>
      </c>
      <c r="B3330" s="36"/>
      <c r="C3330" s="16"/>
      <c r="D3330" s="27" t="s">
        <v>1827</v>
      </c>
      <c r="E3330" s="33">
        <v>1</v>
      </c>
      <c r="F3330" s="33" t="s">
        <v>1828</v>
      </c>
      <c r="G3330" s="1005" t="s">
        <v>6057</v>
      </c>
      <c r="H3330" s="49" t="s">
        <v>1764</v>
      </c>
      <c r="I3330" s="1266">
        <v>17221.5</v>
      </c>
      <c r="J3330" s="102">
        <v>0</v>
      </c>
    </row>
    <row r="3331" spans="1:10" ht="26.25" x14ac:dyDescent="0.25">
      <c r="A3331" s="2"/>
      <c r="B3331" s="36"/>
      <c r="C3331" s="16"/>
      <c r="D3331" s="27" t="s">
        <v>37</v>
      </c>
      <c r="E3331" s="33">
        <v>1</v>
      </c>
      <c r="F3331" s="33">
        <v>2012</v>
      </c>
      <c r="G3331" s="1007" t="s">
        <v>6139</v>
      </c>
      <c r="H3331" s="49" t="s">
        <v>1764</v>
      </c>
      <c r="I3331" s="1266">
        <v>27000</v>
      </c>
      <c r="J3331" s="102">
        <v>0</v>
      </c>
    </row>
    <row r="3332" spans="1:10" ht="26.25" x14ac:dyDescent="0.25">
      <c r="A3332" s="2"/>
      <c r="B3332" s="36"/>
      <c r="C3332" s="16"/>
      <c r="D3332" s="27" t="s">
        <v>1829</v>
      </c>
      <c r="E3332" s="33">
        <v>1</v>
      </c>
      <c r="F3332" s="33">
        <v>2012</v>
      </c>
      <c r="G3332" s="1007" t="s">
        <v>6138</v>
      </c>
      <c r="H3332" s="49" t="s">
        <v>1764</v>
      </c>
      <c r="I3332" s="1266">
        <v>150000</v>
      </c>
      <c r="J3332" s="102">
        <v>0</v>
      </c>
    </row>
    <row r="3333" spans="1:10" ht="26.25" x14ac:dyDescent="0.25">
      <c r="A3333" s="2"/>
      <c r="B3333" s="36"/>
      <c r="C3333" s="16"/>
      <c r="D3333" s="27" t="s">
        <v>1830</v>
      </c>
      <c r="E3333" s="33">
        <v>1</v>
      </c>
      <c r="F3333" s="33">
        <v>2013</v>
      </c>
      <c r="G3333" s="1007" t="s">
        <v>6136</v>
      </c>
      <c r="H3333" s="49" t="s">
        <v>1764</v>
      </c>
      <c r="I3333" s="1266">
        <v>130000</v>
      </c>
      <c r="J3333" s="102">
        <v>0</v>
      </c>
    </row>
    <row r="3334" spans="1:10" ht="26.25" x14ac:dyDescent="0.25">
      <c r="A3334" s="2">
        <v>2869</v>
      </c>
      <c r="B3334" s="36"/>
      <c r="C3334" s="16"/>
      <c r="D3334" s="27" t="s">
        <v>1831</v>
      </c>
      <c r="E3334" s="33">
        <v>1</v>
      </c>
      <c r="F3334" s="33" t="s">
        <v>1832</v>
      </c>
      <c r="G3334" s="1005" t="s">
        <v>6055</v>
      </c>
      <c r="H3334" s="49" t="s">
        <v>1764</v>
      </c>
      <c r="I3334" s="1266">
        <v>11554.92</v>
      </c>
      <c r="J3334" s="102">
        <v>0</v>
      </c>
    </row>
    <row r="3335" spans="1:10" ht="26.25" x14ac:dyDescent="0.25">
      <c r="A3335" s="2"/>
      <c r="B3335" s="36"/>
      <c r="C3335" s="16"/>
      <c r="D3335" s="27" t="s">
        <v>1833</v>
      </c>
      <c r="E3335" s="33">
        <v>1</v>
      </c>
      <c r="F3335" s="33">
        <v>2008</v>
      </c>
      <c r="G3335" s="33" t="s">
        <v>6061</v>
      </c>
      <c r="H3335" s="49" t="s">
        <v>1764</v>
      </c>
      <c r="I3335" s="1266">
        <v>11000</v>
      </c>
      <c r="J3335" s="102">
        <v>0</v>
      </c>
    </row>
    <row r="3336" spans="1:10" ht="26.25" x14ac:dyDescent="0.25">
      <c r="A3336" s="2"/>
      <c r="B3336" s="36"/>
      <c r="C3336" s="16"/>
      <c r="D3336" s="27" t="s">
        <v>1834</v>
      </c>
      <c r="E3336" s="33">
        <v>1</v>
      </c>
      <c r="F3336" s="33">
        <v>2017</v>
      </c>
      <c r="G3336" s="1007" t="s">
        <v>6130</v>
      </c>
      <c r="H3336" s="49" t="s">
        <v>1764</v>
      </c>
      <c r="I3336" s="1266">
        <v>34900</v>
      </c>
      <c r="J3336" s="102">
        <v>0</v>
      </c>
    </row>
    <row r="3337" spans="1:10" ht="26.25" x14ac:dyDescent="0.25">
      <c r="A3337" s="2"/>
      <c r="B3337" s="36"/>
      <c r="C3337" s="16"/>
      <c r="D3337" s="27" t="s">
        <v>1835</v>
      </c>
      <c r="E3337" s="33">
        <v>1</v>
      </c>
      <c r="F3337" s="33">
        <v>2011</v>
      </c>
      <c r="G3337" s="33" t="s">
        <v>6128</v>
      </c>
      <c r="H3337" s="49" t="s">
        <v>1764</v>
      </c>
      <c r="I3337" s="1266">
        <v>21360</v>
      </c>
      <c r="J3337" s="102">
        <v>0</v>
      </c>
    </row>
    <row r="3338" spans="1:10" ht="26.25" x14ac:dyDescent="0.25">
      <c r="A3338" s="2"/>
      <c r="B3338" s="36"/>
      <c r="C3338" s="16"/>
      <c r="D3338" s="27" t="s">
        <v>1836</v>
      </c>
      <c r="E3338" s="33">
        <v>1</v>
      </c>
      <c r="F3338" s="33">
        <v>2012</v>
      </c>
      <c r="G3338" s="1007" t="s">
        <v>6122</v>
      </c>
      <c r="H3338" s="49" t="s">
        <v>1764</v>
      </c>
      <c r="I3338" s="1266">
        <v>13239</v>
      </c>
      <c r="J3338" s="102">
        <v>0</v>
      </c>
    </row>
    <row r="3339" spans="1:10" ht="26.25" x14ac:dyDescent="0.25">
      <c r="A3339" s="2"/>
      <c r="B3339" s="36"/>
      <c r="C3339" s="16"/>
      <c r="D3339" s="27" t="s">
        <v>1836</v>
      </c>
      <c r="E3339" s="33">
        <v>1</v>
      </c>
      <c r="F3339" s="33">
        <v>2012</v>
      </c>
      <c r="G3339" s="1007" t="s">
        <v>6123</v>
      </c>
      <c r="H3339" s="49" t="s">
        <v>1764</v>
      </c>
      <c r="I3339" s="1266">
        <v>13239</v>
      </c>
      <c r="J3339" s="102">
        <v>0</v>
      </c>
    </row>
    <row r="3340" spans="1:10" ht="26.25" x14ac:dyDescent="0.25">
      <c r="A3340" s="2"/>
      <c r="B3340" s="36"/>
      <c r="C3340" s="16"/>
      <c r="D3340" s="27" t="s">
        <v>1836</v>
      </c>
      <c r="E3340" s="33">
        <v>1</v>
      </c>
      <c r="F3340" s="33">
        <v>2012</v>
      </c>
      <c r="G3340" s="1007" t="s">
        <v>6124</v>
      </c>
      <c r="H3340" s="49" t="s">
        <v>1764</v>
      </c>
      <c r="I3340" s="1266">
        <v>13239</v>
      </c>
      <c r="J3340" s="102">
        <v>0</v>
      </c>
    </row>
    <row r="3341" spans="1:10" ht="26.25" x14ac:dyDescent="0.25">
      <c r="A3341" s="2"/>
      <c r="B3341" s="36"/>
      <c r="C3341" s="16"/>
      <c r="D3341" s="27" t="s">
        <v>1837</v>
      </c>
      <c r="E3341" s="33">
        <v>1</v>
      </c>
      <c r="F3341" s="33">
        <v>2011</v>
      </c>
      <c r="G3341" s="1007" t="s">
        <v>6126</v>
      </c>
      <c r="H3341" s="49" t="s">
        <v>1764</v>
      </c>
      <c r="I3341" s="1266">
        <v>20300</v>
      </c>
      <c r="J3341" s="102">
        <v>0</v>
      </c>
    </row>
    <row r="3342" spans="1:10" ht="26.25" x14ac:dyDescent="0.25">
      <c r="A3342" s="2">
        <v>2892</v>
      </c>
      <c r="B3342" s="36"/>
      <c r="C3342" s="16"/>
      <c r="D3342" s="27" t="s">
        <v>1838</v>
      </c>
      <c r="E3342" s="33">
        <v>1</v>
      </c>
      <c r="F3342" s="33" t="s">
        <v>1839</v>
      </c>
      <c r="G3342" s="1005" t="s">
        <v>6071</v>
      </c>
      <c r="H3342" s="49" t="s">
        <v>1764</v>
      </c>
      <c r="I3342" s="1266">
        <v>13080.6</v>
      </c>
      <c r="J3342" s="102">
        <v>0</v>
      </c>
    </row>
    <row r="3343" spans="1:10" ht="26.25" x14ac:dyDescent="0.25">
      <c r="A3343" s="2">
        <v>2896</v>
      </c>
      <c r="B3343" s="36"/>
      <c r="C3343" s="16"/>
      <c r="D3343" s="27" t="s">
        <v>1840</v>
      </c>
      <c r="E3343" s="33">
        <v>1</v>
      </c>
      <c r="F3343" s="33" t="s">
        <v>1828</v>
      </c>
      <c r="G3343" s="1005" t="s">
        <v>6056</v>
      </c>
      <c r="H3343" s="49" t="s">
        <v>1764</v>
      </c>
      <c r="I3343" s="1266">
        <v>14983.29</v>
      </c>
      <c r="J3343" s="102">
        <v>0</v>
      </c>
    </row>
    <row r="3344" spans="1:10" ht="26.25" x14ac:dyDescent="0.25">
      <c r="A3344" s="2">
        <v>2898</v>
      </c>
      <c r="B3344" s="36"/>
      <c r="C3344" s="16"/>
      <c r="D3344" s="27" t="s">
        <v>1841</v>
      </c>
      <c r="E3344" s="33">
        <v>1</v>
      </c>
      <c r="F3344" s="33" t="s">
        <v>1819</v>
      </c>
      <c r="G3344" s="1005" t="s">
        <v>6058</v>
      </c>
      <c r="H3344" s="49" t="s">
        <v>1764</v>
      </c>
      <c r="I3344" s="1266">
        <v>18320</v>
      </c>
      <c r="J3344" s="102">
        <v>0</v>
      </c>
    </row>
    <row r="3345" spans="1:10" ht="26.25" x14ac:dyDescent="0.25">
      <c r="A3345" s="2"/>
      <c r="B3345" s="36"/>
      <c r="C3345" s="16"/>
      <c r="D3345" s="27" t="s">
        <v>1842</v>
      </c>
      <c r="E3345" s="33">
        <v>1</v>
      </c>
      <c r="F3345" s="33">
        <v>2012</v>
      </c>
      <c r="G3345" s="1007" t="s">
        <v>6125</v>
      </c>
      <c r="H3345" s="49" t="s">
        <v>1764</v>
      </c>
      <c r="I3345" s="1266">
        <v>30549</v>
      </c>
      <c r="J3345" s="102">
        <v>0</v>
      </c>
    </row>
    <row r="3346" spans="1:10" ht="26.25" x14ac:dyDescent="0.25">
      <c r="A3346" s="2"/>
      <c r="B3346" s="36"/>
      <c r="C3346" s="16"/>
      <c r="D3346" s="27" t="s">
        <v>1843</v>
      </c>
      <c r="E3346" s="33">
        <v>1</v>
      </c>
      <c r="F3346" s="33">
        <v>2008</v>
      </c>
      <c r="G3346" s="1005" t="s">
        <v>6072</v>
      </c>
      <c r="H3346" s="49" t="s">
        <v>1764</v>
      </c>
      <c r="I3346" s="1266">
        <v>31500</v>
      </c>
      <c r="J3346" s="102">
        <v>0</v>
      </c>
    </row>
    <row r="3347" spans="1:10" ht="26.25" x14ac:dyDescent="0.25">
      <c r="A3347" s="2"/>
      <c r="B3347" s="36"/>
      <c r="C3347" s="16"/>
      <c r="D3347" s="27" t="s">
        <v>1844</v>
      </c>
      <c r="E3347" s="33">
        <v>1</v>
      </c>
      <c r="F3347" s="33">
        <v>2012</v>
      </c>
      <c r="G3347" s="1007" t="s">
        <v>6162</v>
      </c>
      <c r="H3347" s="49" t="s">
        <v>1764</v>
      </c>
      <c r="I3347" s="1266">
        <v>18280</v>
      </c>
      <c r="J3347" s="102">
        <v>0</v>
      </c>
    </row>
    <row r="3348" spans="1:10" ht="26.25" x14ac:dyDescent="0.25">
      <c r="A3348" s="2"/>
      <c r="B3348" s="36"/>
      <c r="C3348" s="16"/>
      <c r="D3348" s="27" t="s">
        <v>1845</v>
      </c>
      <c r="E3348" s="33">
        <v>1</v>
      </c>
      <c r="F3348" s="33">
        <v>2009</v>
      </c>
      <c r="G3348" s="33" t="s">
        <v>6067</v>
      </c>
      <c r="H3348" s="49" t="s">
        <v>1764</v>
      </c>
      <c r="I3348" s="1266">
        <v>12000</v>
      </c>
      <c r="J3348" s="102">
        <v>0</v>
      </c>
    </row>
    <row r="3349" spans="1:10" ht="26.25" x14ac:dyDescent="0.25">
      <c r="A3349" s="2"/>
      <c r="B3349" s="36"/>
      <c r="C3349" s="16"/>
      <c r="D3349" s="27" t="s">
        <v>1846</v>
      </c>
      <c r="E3349" s="33">
        <v>1</v>
      </c>
      <c r="F3349" s="33">
        <v>2008</v>
      </c>
      <c r="G3349" s="1005" t="s">
        <v>6073</v>
      </c>
      <c r="H3349" s="49" t="s">
        <v>1764</v>
      </c>
      <c r="I3349" s="1266">
        <v>30000</v>
      </c>
      <c r="J3349" s="102">
        <v>0</v>
      </c>
    </row>
    <row r="3350" spans="1:10" ht="26.25" x14ac:dyDescent="0.25">
      <c r="A3350" s="2">
        <v>2917</v>
      </c>
      <c r="B3350" s="36"/>
      <c r="C3350" s="16"/>
      <c r="D3350" s="27" t="s">
        <v>1847</v>
      </c>
      <c r="E3350" s="33">
        <v>1</v>
      </c>
      <c r="F3350" s="33" t="s">
        <v>1848</v>
      </c>
      <c r="G3350" s="1005" t="s">
        <v>6054</v>
      </c>
      <c r="H3350" s="49" t="s">
        <v>1764</v>
      </c>
      <c r="I3350" s="1266">
        <v>13866.21</v>
      </c>
      <c r="J3350" s="102">
        <v>0</v>
      </c>
    </row>
    <row r="3351" spans="1:10" ht="26.25" x14ac:dyDescent="0.25">
      <c r="A3351" s="2"/>
      <c r="B3351" s="36"/>
      <c r="C3351" s="16"/>
      <c r="D3351" s="27" t="s">
        <v>1849</v>
      </c>
      <c r="E3351" s="33">
        <v>1</v>
      </c>
      <c r="F3351" s="33">
        <v>2009</v>
      </c>
      <c r="G3351" s="1005" t="s">
        <v>6076</v>
      </c>
      <c r="H3351" s="49" t="s">
        <v>1764</v>
      </c>
      <c r="I3351" s="1266">
        <v>26684</v>
      </c>
      <c r="J3351" s="102">
        <v>0</v>
      </c>
    </row>
    <row r="3352" spans="1:10" ht="26.25" x14ac:dyDescent="0.25">
      <c r="A3352" s="2"/>
      <c r="B3352" s="36"/>
      <c r="C3352" s="16"/>
      <c r="D3352" s="27" t="s">
        <v>68</v>
      </c>
      <c r="E3352" s="33">
        <v>1</v>
      </c>
      <c r="F3352" s="33">
        <v>2011</v>
      </c>
      <c r="G3352" s="33" t="s">
        <v>6077</v>
      </c>
      <c r="H3352" s="49" t="s">
        <v>1764</v>
      </c>
      <c r="I3352" s="1266">
        <v>19980</v>
      </c>
      <c r="J3352" s="102">
        <v>0</v>
      </c>
    </row>
    <row r="3353" spans="1:10" ht="26.25" x14ac:dyDescent="0.25">
      <c r="A3353" s="2"/>
      <c r="B3353" s="36"/>
      <c r="C3353" s="16"/>
      <c r="D3353" s="27" t="s">
        <v>1850</v>
      </c>
      <c r="E3353" s="33">
        <v>1</v>
      </c>
      <c r="F3353" s="33">
        <v>2009</v>
      </c>
      <c r="G3353" s="33" t="s">
        <v>6066</v>
      </c>
      <c r="H3353" s="49" t="s">
        <v>1764</v>
      </c>
      <c r="I3353" s="1266">
        <v>22300</v>
      </c>
      <c r="J3353" s="102">
        <v>0</v>
      </c>
    </row>
    <row r="3354" spans="1:10" ht="38.25" x14ac:dyDescent="0.25">
      <c r="A3354" s="2"/>
      <c r="B3354" s="36"/>
      <c r="C3354" s="16"/>
      <c r="D3354" s="27" t="s">
        <v>1851</v>
      </c>
      <c r="E3354" s="33">
        <v>1</v>
      </c>
      <c r="F3354" s="33">
        <v>2009</v>
      </c>
      <c r="G3354" s="33" t="s">
        <v>6068</v>
      </c>
      <c r="H3354" s="49" t="s">
        <v>1764</v>
      </c>
      <c r="I3354" s="1266">
        <v>11307</v>
      </c>
      <c r="J3354" s="102">
        <v>0</v>
      </c>
    </row>
    <row r="3355" spans="1:10" ht="26.25" x14ac:dyDescent="0.25">
      <c r="A3355" s="2"/>
      <c r="B3355" s="36"/>
      <c r="C3355" s="16"/>
      <c r="D3355" s="27" t="s">
        <v>1852</v>
      </c>
      <c r="E3355" s="33">
        <v>1</v>
      </c>
      <c r="F3355" s="33">
        <v>2009</v>
      </c>
      <c r="G3355" s="33" t="s">
        <v>6065</v>
      </c>
      <c r="H3355" s="49" t="s">
        <v>1764</v>
      </c>
      <c r="I3355" s="1266">
        <v>10398</v>
      </c>
      <c r="J3355" s="102">
        <v>0</v>
      </c>
    </row>
    <row r="3356" spans="1:10" ht="26.25" x14ac:dyDescent="0.25">
      <c r="A3356" s="2"/>
      <c r="B3356" s="36"/>
      <c r="C3356" s="16"/>
      <c r="D3356" s="27" t="s">
        <v>1852</v>
      </c>
      <c r="E3356" s="33">
        <v>1</v>
      </c>
      <c r="F3356" s="33">
        <v>2009</v>
      </c>
      <c r="G3356" s="33" t="s">
        <v>6069</v>
      </c>
      <c r="H3356" s="49" t="s">
        <v>1764</v>
      </c>
      <c r="I3356" s="1266">
        <v>10398</v>
      </c>
      <c r="J3356" s="102">
        <v>0</v>
      </c>
    </row>
    <row r="3357" spans="1:10" ht="26.25" x14ac:dyDescent="0.25">
      <c r="A3357" s="2"/>
      <c r="B3357" s="36"/>
      <c r="C3357" s="16"/>
      <c r="D3357" s="27" t="s">
        <v>1853</v>
      </c>
      <c r="E3357" s="33">
        <v>1</v>
      </c>
      <c r="F3357" s="33">
        <v>2017</v>
      </c>
      <c r="G3357" s="1007" t="s">
        <v>6163</v>
      </c>
      <c r="H3357" s="49" t="s">
        <v>1764</v>
      </c>
      <c r="I3357" s="1266">
        <v>36200</v>
      </c>
      <c r="J3357" s="102">
        <v>0</v>
      </c>
    </row>
    <row r="3358" spans="1:10" ht="26.25" x14ac:dyDescent="0.25">
      <c r="A3358" s="2"/>
      <c r="B3358" s="36"/>
      <c r="C3358" s="16"/>
      <c r="D3358" s="27" t="s">
        <v>1854</v>
      </c>
      <c r="E3358" s="33">
        <v>1</v>
      </c>
      <c r="F3358" s="33">
        <v>2017</v>
      </c>
      <c r="G3358" s="1007" t="s">
        <v>6142</v>
      </c>
      <c r="H3358" s="49" t="s">
        <v>1764</v>
      </c>
      <c r="I3358" s="1266">
        <v>10140</v>
      </c>
      <c r="J3358" s="102">
        <v>0</v>
      </c>
    </row>
    <row r="3359" spans="1:10" ht="26.25" x14ac:dyDescent="0.25">
      <c r="A3359" s="2"/>
      <c r="B3359" s="36"/>
      <c r="C3359" s="16"/>
      <c r="D3359" s="27" t="s">
        <v>1855</v>
      </c>
      <c r="E3359" s="33">
        <v>1</v>
      </c>
      <c r="F3359" s="33">
        <v>2019</v>
      </c>
      <c r="G3359" s="1007" t="s">
        <v>6049</v>
      </c>
      <c r="H3359" s="49" t="s">
        <v>1764</v>
      </c>
      <c r="I3359" s="1266">
        <v>10354</v>
      </c>
      <c r="J3359" s="102">
        <v>0</v>
      </c>
    </row>
    <row r="3360" spans="1:10" ht="38.25" x14ac:dyDescent="0.25">
      <c r="A3360" s="2"/>
      <c r="B3360" s="36"/>
      <c r="C3360" s="16"/>
      <c r="D3360" s="27" t="s">
        <v>1856</v>
      </c>
      <c r="E3360" s="33">
        <v>1</v>
      </c>
      <c r="F3360" s="33">
        <v>2019</v>
      </c>
      <c r="G3360" s="1005" t="s">
        <v>6088</v>
      </c>
      <c r="H3360" s="49" t="s">
        <v>1764</v>
      </c>
      <c r="I3360" s="1266">
        <v>22420</v>
      </c>
      <c r="J3360" s="102">
        <v>0</v>
      </c>
    </row>
    <row r="3361" spans="1:10" ht="38.25" x14ac:dyDescent="0.25">
      <c r="A3361" s="2"/>
      <c r="B3361" s="36"/>
      <c r="C3361" s="16"/>
      <c r="D3361" s="27" t="s">
        <v>1857</v>
      </c>
      <c r="E3361" s="33">
        <v>1</v>
      </c>
      <c r="F3361" s="33">
        <v>2019</v>
      </c>
      <c r="G3361" s="1005" t="s">
        <v>6087</v>
      </c>
      <c r="H3361" s="49" t="s">
        <v>1764</v>
      </c>
      <c r="I3361" s="1266">
        <v>11640</v>
      </c>
      <c r="J3361" s="102">
        <v>0</v>
      </c>
    </row>
    <row r="3362" spans="1:10" ht="38.25" x14ac:dyDescent="0.25">
      <c r="A3362" s="2"/>
      <c r="B3362" s="36"/>
      <c r="C3362" s="16"/>
      <c r="D3362" s="27" t="s">
        <v>1857</v>
      </c>
      <c r="E3362" s="33">
        <v>1</v>
      </c>
      <c r="F3362" s="33">
        <v>2019</v>
      </c>
      <c r="G3362" s="1005" t="s">
        <v>6089</v>
      </c>
      <c r="H3362" s="49" t="s">
        <v>1764</v>
      </c>
      <c r="I3362" s="1266">
        <v>11640</v>
      </c>
      <c r="J3362" s="102">
        <v>0</v>
      </c>
    </row>
    <row r="3363" spans="1:10" ht="38.25" x14ac:dyDescent="0.25">
      <c r="A3363" s="2"/>
      <c r="B3363" s="36"/>
      <c r="C3363" s="16"/>
      <c r="D3363" s="27" t="s">
        <v>1858</v>
      </c>
      <c r="E3363" s="33">
        <v>1</v>
      </c>
      <c r="F3363" s="33">
        <v>2019</v>
      </c>
      <c r="G3363" s="1007" t="s">
        <v>6174</v>
      </c>
      <c r="H3363" s="61" t="s">
        <v>1764</v>
      </c>
      <c r="I3363" s="1266">
        <v>120000</v>
      </c>
      <c r="J3363" s="102">
        <v>22000</v>
      </c>
    </row>
    <row r="3364" spans="1:10" ht="38.25" x14ac:dyDescent="0.25">
      <c r="A3364" s="2"/>
      <c r="B3364" s="36"/>
      <c r="C3364" s="16"/>
      <c r="D3364" s="27" t="s">
        <v>1859</v>
      </c>
      <c r="E3364" s="33">
        <v>1</v>
      </c>
      <c r="F3364" s="33">
        <v>2020</v>
      </c>
      <c r="G3364" s="1005" t="s">
        <v>6036</v>
      </c>
      <c r="H3364" s="61" t="s">
        <v>1764</v>
      </c>
      <c r="I3364" s="1266">
        <v>12800</v>
      </c>
      <c r="J3364" s="102">
        <v>0</v>
      </c>
    </row>
    <row r="3365" spans="1:10" ht="25.5" x14ac:dyDescent="0.25">
      <c r="A3365" s="2"/>
      <c r="B3365" s="36"/>
      <c r="C3365" s="16"/>
      <c r="D3365" s="27" t="s">
        <v>3175</v>
      </c>
      <c r="E3365" s="33">
        <v>1</v>
      </c>
      <c r="F3365" s="33">
        <v>2023</v>
      </c>
      <c r="G3365" s="33">
        <v>1013800202</v>
      </c>
      <c r="H3365" s="61" t="s">
        <v>1764</v>
      </c>
      <c r="I3365" s="1266">
        <v>12210</v>
      </c>
      <c r="J3365" s="102">
        <v>0</v>
      </c>
    </row>
    <row r="3366" spans="1:10" x14ac:dyDescent="0.25">
      <c r="A3366" s="123"/>
      <c r="B3366" s="10" t="s">
        <v>840</v>
      </c>
      <c r="C3366" s="16"/>
      <c r="D3366" s="16"/>
      <c r="E3366" s="12"/>
      <c r="F3366" s="12"/>
      <c r="G3366" s="871"/>
      <c r="H3366" s="164"/>
      <c r="I3366" s="25">
        <f>SUM(I3258:I3364)</f>
        <v>2616924.7800000003</v>
      </c>
      <c r="J3366" s="78">
        <f>SUM(J3259:J3364)</f>
        <v>57434.78</v>
      </c>
    </row>
    <row r="3367" spans="1:10" x14ac:dyDescent="0.25">
      <c r="A3367" s="127"/>
      <c r="B3367" s="51"/>
      <c r="C3367" s="16" t="s">
        <v>591</v>
      </c>
      <c r="D3367" s="16"/>
      <c r="E3367" s="12"/>
      <c r="F3367" s="12"/>
      <c r="G3367" s="2"/>
      <c r="H3367" s="28"/>
      <c r="I3367" s="14"/>
      <c r="J3367" s="16"/>
    </row>
    <row r="3368" spans="1:10" ht="25.5" x14ac:dyDescent="0.25">
      <c r="A3368" s="127"/>
      <c r="B3368" s="51"/>
      <c r="C3368" s="16"/>
      <c r="D3368" s="16" t="s">
        <v>1860</v>
      </c>
      <c r="E3368" s="12"/>
      <c r="F3368" s="12">
        <v>2022</v>
      </c>
      <c r="G3368" s="85" t="s">
        <v>6173</v>
      </c>
      <c r="H3368" s="61" t="s">
        <v>1764</v>
      </c>
      <c r="I3368" s="586">
        <v>13700</v>
      </c>
      <c r="J3368" s="14">
        <v>0</v>
      </c>
    </row>
    <row r="3369" spans="1:10" ht="26.25" x14ac:dyDescent="0.25">
      <c r="A3369" s="127"/>
      <c r="B3369" s="51"/>
      <c r="C3369" s="16"/>
      <c r="D3369" s="16" t="s">
        <v>1861</v>
      </c>
      <c r="E3369" s="12"/>
      <c r="F3369" s="12">
        <v>2021</v>
      </c>
      <c r="G3369" s="85" t="s">
        <v>6155</v>
      </c>
      <c r="H3369" s="49" t="s">
        <v>1764</v>
      </c>
      <c r="I3369" s="586">
        <v>13600</v>
      </c>
      <c r="J3369" s="14">
        <v>0</v>
      </c>
    </row>
    <row r="3370" spans="1:10" ht="26.25" x14ac:dyDescent="0.25">
      <c r="A3370" s="127"/>
      <c r="B3370" s="51"/>
      <c r="C3370" s="16"/>
      <c r="D3370" s="22" t="s">
        <v>1862</v>
      </c>
      <c r="E3370" s="12">
        <v>1</v>
      </c>
      <c r="F3370" s="12"/>
      <c r="G3370" s="85" t="s">
        <v>6170</v>
      </c>
      <c r="H3370" s="49" t="s">
        <v>1764</v>
      </c>
      <c r="I3370" s="586">
        <v>16905</v>
      </c>
      <c r="J3370" s="14">
        <v>0</v>
      </c>
    </row>
    <row r="3371" spans="1:10" ht="26.25" x14ac:dyDescent="0.25">
      <c r="A3371" s="127"/>
      <c r="B3371" s="51"/>
      <c r="C3371" s="16"/>
      <c r="D3371" s="22" t="s">
        <v>1863</v>
      </c>
      <c r="E3371" s="12">
        <v>1</v>
      </c>
      <c r="F3371" s="12"/>
      <c r="G3371" s="85" t="s">
        <v>6176</v>
      </c>
      <c r="H3371" s="49" t="s">
        <v>1764</v>
      </c>
      <c r="I3371" s="586">
        <v>11075</v>
      </c>
      <c r="J3371" s="14">
        <v>0</v>
      </c>
    </row>
    <row r="3372" spans="1:10" ht="26.25" x14ac:dyDescent="0.25">
      <c r="A3372" s="127"/>
      <c r="B3372" s="51"/>
      <c r="C3372" s="16"/>
      <c r="D3372" s="16" t="s">
        <v>3172</v>
      </c>
      <c r="E3372" s="12">
        <v>1</v>
      </c>
      <c r="F3372" s="12">
        <v>2016</v>
      </c>
      <c r="G3372" s="85" t="s">
        <v>6166</v>
      </c>
      <c r="H3372" s="49" t="s">
        <v>1764</v>
      </c>
      <c r="I3372" s="922">
        <v>14200</v>
      </c>
      <c r="J3372" s="14">
        <v>0</v>
      </c>
    </row>
    <row r="3373" spans="1:10" ht="26.25" x14ac:dyDescent="0.25">
      <c r="A3373" s="127"/>
      <c r="B3373" s="51"/>
      <c r="C3373" s="16"/>
      <c r="D3373" s="16" t="s">
        <v>1864</v>
      </c>
      <c r="E3373" s="12">
        <v>1</v>
      </c>
      <c r="F3373" s="12">
        <v>2013</v>
      </c>
      <c r="G3373" s="12" t="s">
        <v>6119</v>
      </c>
      <c r="H3373" s="49" t="s">
        <v>1764</v>
      </c>
      <c r="I3373" s="922">
        <v>29639</v>
      </c>
      <c r="J3373" s="14">
        <v>0</v>
      </c>
    </row>
    <row r="3374" spans="1:10" ht="26.25" x14ac:dyDescent="0.25">
      <c r="A3374" s="127"/>
      <c r="B3374" s="51"/>
      <c r="C3374" s="16"/>
      <c r="D3374" s="16" t="s">
        <v>1865</v>
      </c>
      <c r="E3374" s="12">
        <v>1</v>
      </c>
      <c r="F3374" s="12">
        <v>2017</v>
      </c>
      <c r="G3374" s="12">
        <v>4101380200</v>
      </c>
      <c r="H3374" s="49" t="s">
        <v>1764</v>
      </c>
      <c r="I3374" s="922">
        <v>20000</v>
      </c>
      <c r="J3374" s="14">
        <v>0</v>
      </c>
    </row>
    <row r="3375" spans="1:10" ht="26.25" x14ac:dyDescent="0.25">
      <c r="A3375" s="123"/>
      <c r="B3375" s="36"/>
      <c r="C3375" s="19"/>
      <c r="D3375" s="27" t="s">
        <v>1866</v>
      </c>
      <c r="E3375" s="33">
        <v>1</v>
      </c>
      <c r="F3375" s="33">
        <v>2010</v>
      </c>
      <c r="G3375" s="33" t="s">
        <v>6078</v>
      </c>
      <c r="H3375" s="49" t="s">
        <v>1764</v>
      </c>
      <c r="I3375" s="1266">
        <v>90000</v>
      </c>
      <c r="J3375" s="102">
        <v>0</v>
      </c>
    </row>
    <row r="3376" spans="1:10" ht="38.25" x14ac:dyDescent="0.25">
      <c r="A3376" s="123"/>
      <c r="B3376" s="36"/>
      <c r="C3376" s="19"/>
      <c r="D3376" s="27" t="s">
        <v>1867</v>
      </c>
      <c r="E3376" s="33">
        <v>1</v>
      </c>
      <c r="F3376" s="33">
        <v>2013</v>
      </c>
      <c r="G3376" s="1007" t="s">
        <v>6165</v>
      </c>
      <c r="H3376" s="49" t="s">
        <v>1764</v>
      </c>
      <c r="I3376" s="1266">
        <v>76390</v>
      </c>
      <c r="J3376" s="102">
        <v>0</v>
      </c>
    </row>
    <row r="3377" spans="1:10" ht="26.25" x14ac:dyDescent="0.25">
      <c r="A3377" s="123"/>
      <c r="B3377" s="36"/>
      <c r="C3377" s="19"/>
      <c r="D3377" s="27" t="s">
        <v>1868</v>
      </c>
      <c r="E3377" s="33">
        <v>1</v>
      </c>
      <c r="F3377" s="33">
        <v>2013</v>
      </c>
      <c r="G3377" s="1007" t="s">
        <v>6102</v>
      </c>
      <c r="H3377" s="49" t="s">
        <v>1764</v>
      </c>
      <c r="I3377" s="1266">
        <v>11500</v>
      </c>
      <c r="J3377" s="102">
        <v>0</v>
      </c>
    </row>
    <row r="3378" spans="1:10" ht="26.25" x14ac:dyDescent="0.25">
      <c r="A3378" s="123"/>
      <c r="B3378" s="1007"/>
      <c r="C3378" s="19"/>
      <c r="D3378" s="27" t="s">
        <v>1868</v>
      </c>
      <c r="E3378" s="33">
        <v>1</v>
      </c>
      <c r="F3378" s="33">
        <v>2013</v>
      </c>
      <c r="G3378" s="1007" t="s">
        <v>6103</v>
      </c>
      <c r="H3378" s="49" t="s">
        <v>1764</v>
      </c>
      <c r="I3378" s="1266">
        <v>11500</v>
      </c>
      <c r="J3378" s="102">
        <v>0</v>
      </c>
    </row>
    <row r="3379" spans="1:10" ht="26.25" x14ac:dyDescent="0.25">
      <c r="A3379" s="123"/>
      <c r="B3379" s="36"/>
      <c r="C3379" s="19"/>
      <c r="D3379" s="27" t="s">
        <v>1869</v>
      </c>
      <c r="E3379" s="33">
        <v>1</v>
      </c>
      <c r="F3379" s="33">
        <v>2013</v>
      </c>
      <c r="G3379" s="1007" t="s">
        <v>6120</v>
      </c>
      <c r="H3379" s="49" t="s">
        <v>1764</v>
      </c>
      <c r="I3379" s="1266">
        <v>25000</v>
      </c>
      <c r="J3379" s="102">
        <v>0</v>
      </c>
    </row>
    <row r="3380" spans="1:10" ht="26.25" x14ac:dyDescent="0.25">
      <c r="A3380" s="123"/>
      <c r="B3380" s="36"/>
      <c r="C3380" s="19"/>
      <c r="D3380" s="27" t="s">
        <v>1870</v>
      </c>
      <c r="E3380" s="33">
        <v>1</v>
      </c>
      <c r="F3380" s="33">
        <v>2015</v>
      </c>
      <c r="G3380" s="1007" t="s">
        <v>6137</v>
      </c>
      <c r="H3380" s="49" t="s">
        <v>1764</v>
      </c>
      <c r="I3380" s="1266">
        <v>84408</v>
      </c>
      <c r="J3380" s="102">
        <v>0</v>
      </c>
    </row>
    <row r="3381" spans="1:10" ht="26.25" x14ac:dyDescent="0.25">
      <c r="A3381" s="123"/>
      <c r="B3381" s="36"/>
      <c r="C3381" s="19"/>
      <c r="D3381" s="27" t="s">
        <v>1871</v>
      </c>
      <c r="E3381" s="33">
        <v>1</v>
      </c>
      <c r="F3381" s="33">
        <v>2018</v>
      </c>
      <c r="G3381" s="1007" t="s">
        <v>6167</v>
      </c>
      <c r="H3381" s="49" t="s">
        <v>1764</v>
      </c>
      <c r="I3381" s="1266">
        <v>98000</v>
      </c>
      <c r="J3381" s="102">
        <v>0</v>
      </c>
    </row>
    <row r="3382" spans="1:10" ht="26.25" x14ac:dyDescent="0.25">
      <c r="A3382" s="123"/>
      <c r="B3382" s="36"/>
      <c r="C3382" s="19"/>
      <c r="D3382" s="27" t="s">
        <v>1871</v>
      </c>
      <c r="E3382" s="33">
        <v>1</v>
      </c>
      <c r="F3382" s="33">
        <v>2018</v>
      </c>
      <c r="G3382" s="1007" t="s">
        <v>6177</v>
      </c>
      <c r="H3382" s="49" t="s">
        <v>1764</v>
      </c>
      <c r="I3382" s="1266">
        <v>98000</v>
      </c>
      <c r="J3382" s="102">
        <v>0</v>
      </c>
    </row>
    <row r="3383" spans="1:10" ht="26.25" x14ac:dyDescent="0.25">
      <c r="A3383" s="123"/>
      <c r="B3383" s="36"/>
      <c r="C3383" s="19"/>
      <c r="D3383" s="27" t="s">
        <v>1872</v>
      </c>
      <c r="E3383" s="33">
        <v>1</v>
      </c>
      <c r="F3383" s="33">
        <v>2019</v>
      </c>
      <c r="G3383" s="1013" t="s">
        <v>6050</v>
      </c>
      <c r="H3383" s="49" t="s">
        <v>1764</v>
      </c>
      <c r="I3383" s="1266">
        <v>18000</v>
      </c>
      <c r="J3383" s="102">
        <v>0</v>
      </c>
    </row>
    <row r="3384" spans="1:10" ht="25.5" x14ac:dyDescent="0.25">
      <c r="A3384" s="123"/>
      <c r="B3384" s="32"/>
      <c r="C3384" s="19"/>
      <c r="D3384" s="118" t="s">
        <v>1873</v>
      </c>
      <c r="E3384" s="202"/>
      <c r="F3384" s="33">
        <v>2019</v>
      </c>
      <c r="G3384" s="1013" t="s">
        <v>6278</v>
      </c>
      <c r="H3384" s="141" t="s">
        <v>1764</v>
      </c>
      <c r="I3384" s="583">
        <v>16675</v>
      </c>
      <c r="J3384" s="125">
        <v>0</v>
      </c>
    </row>
    <row r="3385" spans="1:10" ht="26.25" x14ac:dyDescent="0.25">
      <c r="A3385" s="123"/>
      <c r="B3385" s="32"/>
      <c r="C3385" s="19"/>
      <c r="D3385" s="118" t="s">
        <v>1874</v>
      </c>
      <c r="E3385" s="6">
        <v>1</v>
      </c>
      <c r="F3385" s="33">
        <v>2019</v>
      </c>
      <c r="G3385" s="1007" t="s">
        <v>6175</v>
      </c>
      <c r="H3385" s="49" t="s">
        <v>1764</v>
      </c>
      <c r="I3385" s="583">
        <v>11893</v>
      </c>
      <c r="J3385" s="125">
        <v>0</v>
      </c>
    </row>
    <row r="3386" spans="1:10" ht="26.25" x14ac:dyDescent="0.25">
      <c r="A3386" s="123"/>
      <c r="B3386" s="32"/>
      <c r="C3386" s="19"/>
      <c r="D3386" s="118" t="s">
        <v>1875</v>
      </c>
      <c r="E3386" s="6"/>
      <c r="F3386" s="33">
        <v>2021</v>
      </c>
      <c r="G3386" s="1007" t="s">
        <v>6179</v>
      </c>
      <c r="H3386" s="49" t="s">
        <v>1764</v>
      </c>
      <c r="I3386" s="583">
        <v>74000</v>
      </c>
      <c r="J3386" s="125">
        <v>0</v>
      </c>
    </row>
    <row r="3387" spans="1:10" ht="26.25" x14ac:dyDescent="0.25">
      <c r="A3387" s="123"/>
      <c r="B3387" s="32"/>
      <c r="C3387" s="19"/>
      <c r="D3387" s="118" t="s">
        <v>1875</v>
      </c>
      <c r="E3387" s="6"/>
      <c r="F3387" s="33">
        <v>2021</v>
      </c>
      <c r="G3387" s="1007" t="s">
        <v>6180</v>
      </c>
      <c r="H3387" s="49" t="s">
        <v>1764</v>
      </c>
      <c r="I3387" s="583">
        <v>74000</v>
      </c>
      <c r="J3387" s="125">
        <v>0</v>
      </c>
    </row>
    <row r="3388" spans="1:10" ht="25.5" x14ac:dyDescent="0.25">
      <c r="A3388" s="123"/>
      <c r="B3388" s="32"/>
      <c r="C3388" s="19"/>
      <c r="D3388" s="118" t="s">
        <v>1875</v>
      </c>
      <c r="E3388" s="6"/>
      <c r="F3388" s="33">
        <v>2021</v>
      </c>
      <c r="G3388" s="1007" t="s">
        <v>6181</v>
      </c>
      <c r="H3388" s="141" t="s">
        <v>1764</v>
      </c>
      <c r="I3388" s="583">
        <v>74000</v>
      </c>
      <c r="J3388" s="125">
        <v>0</v>
      </c>
    </row>
    <row r="3389" spans="1:10" ht="25.5" x14ac:dyDescent="0.25">
      <c r="A3389" s="123"/>
      <c r="B3389" s="32"/>
      <c r="C3389" s="19"/>
      <c r="D3389" s="118" t="s">
        <v>1876</v>
      </c>
      <c r="E3389" s="6"/>
      <c r="F3389" s="33">
        <v>2022</v>
      </c>
      <c r="G3389" s="1005" t="s">
        <v>6080</v>
      </c>
      <c r="H3389" s="141" t="s">
        <v>1764</v>
      </c>
      <c r="I3389" s="583">
        <v>200000</v>
      </c>
      <c r="J3389" s="125">
        <v>164285.75</v>
      </c>
    </row>
    <row r="3390" spans="1:10" ht="25.5" x14ac:dyDescent="0.25">
      <c r="A3390" s="123"/>
      <c r="B3390" s="32"/>
      <c r="C3390" s="19"/>
      <c r="D3390" s="118" t="s">
        <v>3244</v>
      </c>
      <c r="E3390" s="6"/>
      <c r="F3390" s="33">
        <v>2023</v>
      </c>
      <c r="G3390" s="1005" t="s">
        <v>6079</v>
      </c>
      <c r="H3390" s="141" t="s">
        <v>1764</v>
      </c>
      <c r="I3390" s="583">
        <v>87000</v>
      </c>
      <c r="J3390" s="125">
        <v>0</v>
      </c>
    </row>
    <row r="3391" spans="1:10" x14ac:dyDescent="0.25">
      <c r="A3391" s="123"/>
      <c r="B3391" s="10"/>
      <c r="C3391" s="19"/>
      <c r="D3391" s="16" t="s">
        <v>1877</v>
      </c>
      <c r="E3391" s="12"/>
      <c r="F3391" s="12"/>
      <c r="G3391" s="12"/>
      <c r="H3391" s="49"/>
      <c r="I3391" s="28"/>
      <c r="J3391" s="14"/>
    </row>
    <row r="3392" spans="1:10" ht="25.5" x14ac:dyDescent="0.25">
      <c r="A3392" s="123"/>
      <c r="B3392" s="10"/>
      <c r="C3392" s="19"/>
      <c r="D3392" s="1230" t="s">
        <v>7097</v>
      </c>
      <c r="E3392" s="12"/>
      <c r="F3392" s="12">
        <v>2024</v>
      </c>
      <c r="G3392" s="85" t="s">
        <v>7096</v>
      </c>
      <c r="H3392" s="141" t="s">
        <v>1764</v>
      </c>
      <c r="I3392" s="922">
        <v>50000</v>
      </c>
      <c r="J3392" s="14">
        <v>0</v>
      </c>
    </row>
    <row r="3393" spans="1:10" ht="26.25" x14ac:dyDescent="0.25">
      <c r="A3393" s="123"/>
      <c r="B3393" s="10"/>
      <c r="C3393" s="19"/>
      <c r="D3393" s="22" t="s">
        <v>7095</v>
      </c>
      <c r="E3393" s="12"/>
      <c r="F3393" s="12">
        <v>2024</v>
      </c>
      <c r="G3393" s="85" t="s">
        <v>7094</v>
      </c>
      <c r="H3393" s="141" t="s">
        <v>1764</v>
      </c>
      <c r="I3393" s="922">
        <v>50000</v>
      </c>
      <c r="J3393" s="14">
        <v>0</v>
      </c>
    </row>
    <row r="3394" spans="1:10" ht="25.5" x14ac:dyDescent="0.25">
      <c r="A3394" s="123"/>
      <c r="B3394" s="10"/>
      <c r="C3394" s="19"/>
      <c r="D3394" s="736" t="s">
        <v>4174</v>
      </c>
      <c r="E3394" s="12"/>
      <c r="F3394" s="12">
        <v>2024</v>
      </c>
      <c r="G3394" s="85" t="s">
        <v>6207</v>
      </c>
      <c r="H3394" s="141" t="s">
        <v>1764</v>
      </c>
      <c r="I3394" s="922">
        <v>45000</v>
      </c>
      <c r="J3394" s="14">
        <v>0</v>
      </c>
    </row>
    <row r="3395" spans="1:10" ht="26.25" x14ac:dyDescent="0.25">
      <c r="A3395" s="123"/>
      <c r="B3395" s="10"/>
      <c r="C3395" s="19"/>
      <c r="D3395" s="22" t="s">
        <v>4175</v>
      </c>
      <c r="E3395" s="12"/>
      <c r="F3395" s="12">
        <v>2024</v>
      </c>
      <c r="G3395" s="85" t="s">
        <v>6208</v>
      </c>
      <c r="H3395" s="141" t="s">
        <v>1764</v>
      </c>
      <c r="I3395" s="922">
        <v>20000</v>
      </c>
      <c r="J3395" s="14">
        <v>0</v>
      </c>
    </row>
    <row r="3396" spans="1:10" ht="25.5" x14ac:dyDescent="0.25">
      <c r="A3396" s="123"/>
      <c r="B3396" s="10"/>
      <c r="C3396" s="19"/>
      <c r="D3396" s="736" t="s">
        <v>4176</v>
      </c>
      <c r="E3396" s="12"/>
      <c r="F3396" s="12">
        <v>2024</v>
      </c>
      <c r="G3396" s="85" t="s">
        <v>6209</v>
      </c>
      <c r="H3396" s="141" t="s">
        <v>1764</v>
      </c>
      <c r="I3396" s="922">
        <v>14500</v>
      </c>
      <c r="J3396" s="14">
        <v>0</v>
      </c>
    </row>
    <row r="3397" spans="1:10" ht="25.5" x14ac:dyDescent="0.25">
      <c r="A3397" s="123"/>
      <c r="B3397" s="10"/>
      <c r="C3397" s="19"/>
      <c r="D3397" s="736" t="s">
        <v>4176</v>
      </c>
      <c r="E3397" s="12"/>
      <c r="F3397" s="12">
        <v>2024</v>
      </c>
      <c r="G3397" s="85" t="s">
        <v>6210</v>
      </c>
      <c r="H3397" s="141" t="s">
        <v>1764</v>
      </c>
      <c r="I3397" s="922">
        <v>14500</v>
      </c>
      <c r="J3397" s="14">
        <v>0</v>
      </c>
    </row>
    <row r="3398" spans="1:10" ht="25.5" x14ac:dyDescent="0.25">
      <c r="A3398" s="123"/>
      <c r="B3398" s="10"/>
      <c r="C3398" s="19"/>
      <c r="D3398" s="736" t="s">
        <v>4176</v>
      </c>
      <c r="E3398" s="12"/>
      <c r="F3398" s="12">
        <v>2024</v>
      </c>
      <c r="G3398" s="85" t="s">
        <v>6211</v>
      </c>
      <c r="H3398" s="141" t="s">
        <v>1764</v>
      </c>
      <c r="I3398" s="922">
        <v>14500</v>
      </c>
      <c r="J3398" s="14">
        <v>0</v>
      </c>
    </row>
    <row r="3399" spans="1:10" ht="25.5" x14ac:dyDescent="0.25">
      <c r="A3399" s="123"/>
      <c r="B3399" s="10"/>
      <c r="C3399" s="19"/>
      <c r="D3399" s="736" t="s">
        <v>4176</v>
      </c>
      <c r="E3399" s="12"/>
      <c r="F3399" s="12">
        <v>2024</v>
      </c>
      <c r="G3399" s="85" t="s">
        <v>6212</v>
      </c>
      <c r="H3399" s="141" t="s">
        <v>1764</v>
      </c>
      <c r="I3399" s="922">
        <v>14500</v>
      </c>
      <c r="J3399" s="14">
        <v>0</v>
      </c>
    </row>
    <row r="3400" spans="1:10" ht="25.5" x14ac:dyDescent="0.25">
      <c r="A3400" s="123"/>
      <c r="B3400" s="10"/>
      <c r="C3400" s="19"/>
      <c r="D3400" s="736" t="s">
        <v>4176</v>
      </c>
      <c r="E3400" s="12"/>
      <c r="F3400" s="12">
        <v>2024</v>
      </c>
      <c r="G3400" s="85" t="s">
        <v>6213</v>
      </c>
      <c r="H3400" s="141" t="s">
        <v>1764</v>
      </c>
      <c r="I3400" s="922">
        <v>14500</v>
      </c>
      <c r="J3400" s="14">
        <v>0</v>
      </c>
    </row>
    <row r="3401" spans="1:10" ht="25.5" x14ac:dyDescent="0.25">
      <c r="A3401" s="123"/>
      <c r="B3401" s="10"/>
      <c r="C3401" s="19"/>
      <c r="D3401" s="736" t="s">
        <v>4176</v>
      </c>
      <c r="E3401" s="12"/>
      <c r="F3401" s="12">
        <v>2024</v>
      </c>
      <c r="G3401" s="85" t="s">
        <v>6214</v>
      </c>
      <c r="H3401" s="141" t="s">
        <v>1764</v>
      </c>
      <c r="I3401" s="922">
        <v>14500</v>
      </c>
      <c r="J3401" s="14">
        <v>0</v>
      </c>
    </row>
    <row r="3402" spans="1:10" ht="25.5" x14ac:dyDescent="0.25">
      <c r="A3402" s="123"/>
      <c r="B3402" s="10"/>
      <c r="C3402" s="19"/>
      <c r="D3402" s="736" t="s">
        <v>4176</v>
      </c>
      <c r="E3402" s="12"/>
      <c r="F3402" s="12">
        <v>2024</v>
      </c>
      <c r="G3402" s="85" t="s">
        <v>6215</v>
      </c>
      <c r="H3402" s="141" t="s">
        <v>1764</v>
      </c>
      <c r="I3402" s="922">
        <v>14500</v>
      </c>
      <c r="J3402" s="14">
        <v>0</v>
      </c>
    </row>
    <row r="3403" spans="1:10" ht="25.5" x14ac:dyDescent="0.25">
      <c r="A3403" s="123"/>
      <c r="B3403" s="10"/>
      <c r="C3403" s="19"/>
      <c r="D3403" s="736" t="s">
        <v>4176</v>
      </c>
      <c r="E3403" s="12"/>
      <c r="F3403" s="12">
        <v>2024</v>
      </c>
      <c r="G3403" s="85" t="s">
        <v>6216</v>
      </c>
      <c r="H3403" s="141" t="s">
        <v>1764</v>
      </c>
      <c r="I3403" s="922">
        <v>14500</v>
      </c>
      <c r="J3403" s="14">
        <v>0</v>
      </c>
    </row>
    <row r="3404" spans="1:10" ht="26.25" x14ac:dyDescent="0.25">
      <c r="A3404" s="123"/>
      <c r="B3404" s="10"/>
      <c r="C3404" s="19"/>
      <c r="D3404" s="16" t="s">
        <v>3174</v>
      </c>
      <c r="E3404" s="12">
        <v>1</v>
      </c>
      <c r="F3404" s="12">
        <v>2023</v>
      </c>
      <c r="G3404" s="85" t="s">
        <v>6254</v>
      </c>
      <c r="H3404" s="49" t="s">
        <v>1764</v>
      </c>
      <c r="I3404" s="922">
        <v>11775</v>
      </c>
      <c r="J3404" s="14">
        <v>0</v>
      </c>
    </row>
    <row r="3405" spans="1:10" ht="26.25" x14ac:dyDescent="0.25">
      <c r="A3405" s="123"/>
      <c r="B3405" s="10"/>
      <c r="C3405" s="19"/>
      <c r="D3405" s="1012" t="s">
        <v>3174</v>
      </c>
      <c r="E3405" s="12">
        <v>1</v>
      </c>
      <c r="F3405" s="12">
        <v>2023</v>
      </c>
      <c r="G3405" s="85" t="s">
        <v>6255</v>
      </c>
      <c r="H3405" s="49" t="s">
        <v>1764</v>
      </c>
      <c r="I3405" s="922">
        <v>11775</v>
      </c>
      <c r="J3405" s="14">
        <v>0</v>
      </c>
    </row>
    <row r="3406" spans="1:10" ht="26.25" x14ac:dyDescent="0.25">
      <c r="A3406" s="123"/>
      <c r="B3406" s="10"/>
      <c r="C3406" s="19"/>
      <c r="D3406" s="1012" t="s">
        <v>3174</v>
      </c>
      <c r="E3406" s="12">
        <v>1</v>
      </c>
      <c r="F3406" s="12">
        <v>2023</v>
      </c>
      <c r="G3406" s="85" t="s">
        <v>6256</v>
      </c>
      <c r="H3406" s="49" t="s">
        <v>1764</v>
      </c>
      <c r="I3406" s="922">
        <v>11775</v>
      </c>
      <c r="J3406" s="14">
        <v>0</v>
      </c>
    </row>
    <row r="3407" spans="1:10" ht="26.25" x14ac:dyDescent="0.25">
      <c r="A3407" s="123"/>
      <c r="B3407" s="10"/>
      <c r="C3407" s="19"/>
      <c r="D3407" s="1012" t="s">
        <v>3174</v>
      </c>
      <c r="E3407" s="12">
        <v>1</v>
      </c>
      <c r="F3407" s="12">
        <v>2023</v>
      </c>
      <c r="G3407" s="85" t="s">
        <v>6257</v>
      </c>
      <c r="H3407" s="49" t="s">
        <v>1764</v>
      </c>
      <c r="I3407" s="922">
        <v>11775</v>
      </c>
      <c r="J3407" s="14">
        <v>0</v>
      </c>
    </row>
    <row r="3408" spans="1:10" ht="26.25" x14ac:dyDescent="0.25">
      <c r="A3408" s="123"/>
      <c r="B3408" s="10"/>
      <c r="C3408" s="19"/>
      <c r="D3408" s="1012" t="s">
        <v>3174</v>
      </c>
      <c r="E3408" s="12">
        <v>1</v>
      </c>
      <c r="F3408" s="12">
        <v>2023</v>
      </c>
      <c r="G3408" s="85" t="s">
        <v>6258</v>
      </c>
      <c r="H3408" s="49" t="s">
        <v>1764</v>
      </c>
      <c r="I3408" s="922">
        <v>11775</v>
      </c>
      <c r="J3408" s="14">
        <v>0</v>
      </c>
    </row>
    <row r="3409" spans="1:10" ht="26.25" x14ac:dyDescent="0.25">
      <c r="A3409" s="123"/>
      <c r="B3409" s="10"/>
      <c r="C3409" s="19"/>
      <c r="D3409" s="1012" t="s">
        <v>3174</v>
      </c>
      <c r="E3409" s="12">
        <v>1</v>
      </c>
      <c r="F3409" s="12">
        <v>2023</v>
      </c>
      <c r="G3409" s="85" t="s">
        <v>6259</v>
      </c>
      <c r="H3409" s="49" t="s">
        <v>1764</v>
      </c>
      <c r="I3409" s="922">
        <v>11775</v>
      </c>
      <c r="J3409" s="14">
        <v>0</v>
      </c>
    </row>
    <row r="3410" spans="1:10" ht="26.25" x14ac:dyDescent="0.25">
      <c r="A3410" s="123"/>
      <c r="B3410" s="10"/>
      <c r="C3410" s="19"/>
      <c r="D3410" s="1012" t="s">
        <v>3174</v>
      </c>
      <c r="E3410" s="12">
        <v>1</v>
      </c>
      <c r="F3410" s="12">
        <v>2023</v>
      </c>
      <c r="G3410" s="85" t="s">
        <v>6260</v>
      </c>
      <c r="H3410" s="49" t="s">
        <v>1764</v>
      </c>
      <c r="I3410" s="922">
        <v>11775</v>
      </c>
      <c r="J3410" s="14">
        <v>0</v>
      </c>
    </row>
    <row r="3411" spans="1:10" ht="26.25" x14ac:dyDescent="0.25">
      <c r="A3411" s="123"/>
      <c r="B3411" s="10"/>
      <c r="C3411" s="19"/>
      <c r="D3411" s="1012" t="s">
        <v>3174</v>
      </c>
      <c r="E3411" s="12">
        <v>1</v>
      </c>
      <c r="F3411" s="12">
        <v>2023</v>
      </c>
      <c r="G3411" s="85" t="s">
        <v>6261</v>
      </c>
      <c r="H3411" s="49" t="s">
        <v>1764</v>
      </c>
      <c r="I3411" s="922">
        <v>11775</v>
      </c>
      <c r="J3411" s="14">
        <v>0</v>
      </c>
    </row>
    <row r="3412" spans="1:10" ht="26.25" x14ac:dyDescent="0.25">
      <c r="A3412" s="123"/>
      <c r="B3412" s="10"/>
      <c r="C3412" s="19"/>
      <c r="D3412" s="1012" t="s">
        <v>3174</v>
      </c>
      <c r="E3412" s="12">
        <v>1</v>
      </c>
      <c r="F3412" s="12">
        <v>2023</v>
      </c>
      <c r="G3412" s="85" t="s">
        <v>6262</v>
      </c>
      <c r="H3412" s="49" t="s">
        <v>1764</v>
      </c>
      <c r="I3412" s="922">
        <v>11775</v>
      </c>
      <c r="J3412" s="14">
        <v>0</v>
      </c>
    </row>
    <row r="3413" spans="1:10" ht="26.25" x14ac:dyDescent="0.25">
      <c r="A3413" s="123"/>
      <c r="B3413" s="10"/>
      <c r="C3413" s="19"/>
      <c r="D3413" s="1012" t="s">
        <v>3174</v>
      </c>
      <c r="E3413" s="12">
        <v>1</v>
      </c>
      <c r="F3413" s="12">
        <v>2023</v>
      </c>
      <c r="G3413" s="85" t="s">
        <v>6263</v>
      </c>
      <c r="H3413" s="49" t="s">
        <v>1764</v>
      </c>
      <c r="I3413" s="922">
        <v>11775</v>
      </c>
      <c r="J3413" s="14">
        <v>0</v>
      </c>
    </row>
    <row r="3414" spans="1:10" ht="26.25" x14ac:dyDescent="0.25">
      <c r="A3414" s="123"/>
      <c r="B3414" s="10"/>
      <c r="C3414" s="19"/>
      <c r="D3414" s="1012" t="s">
        <v>3174</v>
      </c>
      <c r="E3414" s="12">
        <v>1</v>
      </c>
      <c r="F3414" s="12">
        <v>2023</v>
      </c>
      <c r="G3414" s="85" t="s">
        <v>6264</v>
      </c>
      <c r="H3414" s="49" t="s">
        <v>1764</v>
      </c>
      <c r="I3414" s="922">
        <v>11775</v>
      </c>
      <c r="J3414" s="14">
        <v>0</v>
      </c>
    </row>
    <row r="3415" spans="1:10" ht="26.25" x14ac:dyDescent="0.25">
      <c r="A3415" s="123"/>
      <c r="B3415" s="10"/>
      <c r="C3415" s="19"/>
      <c r="D3415" s="1012" t="s">
        <v>3174</v>
      </c>
      <c r="E3415" s="12">
        <v>1</v>
      </c>
      <c r="F3415" s="12">
        <v>2023</v>
      </c>
      <c r="G3415" s="85" t="s">
        <v>6265</v>
      </c>
      <c r="H3415" s="49" t="s">
        <v>1764</v>
      </c>
      <c r="I3415" s="922">
        <v>11775</v>
      </c>
      <c r="J3415" s="14">
        <v>0</v>
      </c>
    </row>
    <row r="3416" spans="1:10" ht="26.25" x14ac:dyDescent="0.25">
      <c r="A3416" s="123"/>
      <c r="B3416" s="10"/>
      <c r="C3416" s="19"/>
      <c r="D3416" s="1012" t="s">
        <v>3174</v>
      </c>
      <c r="E3416" s="12">
        <v>1</v>
      </c>
      <c r="F3416" s="12">
        <v>2023</v>
      </c>
      <c r="G3416" s="85" t="s">
        <v>6266</v>
      </c>
      <c r="H3416" s="49" t="s">
        <v>1764</v>
      </c>
      <c r="I3416" s="922">
        <v>11775</v>
      </c>
      <c r="J3416" s="14">
        <v>0</v>
      </c>
    </row>
    <row r="3417" spans="1:10" ht="26.25" x14ac:dyDescent="0.25">
      <c r="A3417" s="123"/>
      <c r="B3417" s="10"/>
      <c r="C3417" s="19"/>
      <c r="D3417" s="22" t="s">
        <v>3173</v>
      </c>
      <c r="E3417" s="12">
        <v>1</v>
      </c>
      <c r="F3417" s="12">
        <v>2023</v>
      </c>
      <c r="G3417" s="85" t="s">
        <v>6195</v>
      </c>
      <c r="H3417" s="49" t="s">
        <v>1764</v>
      </c>
      <c r="I3417" s="922">
        <v>15000</v>
      </c>
      <c r="J3417" s="14">
        <v>0</v>
      </c>
    </row>
    <row r="3418" spans="1:10" ht="26.25" x14ac:dyDescent="0.25">
      <c r="A3418" s="123"/>
      <c r="B3418" s="10"/>
      <c r="C3418" s="19"/>
      <c r="D3418" s="22" t="s">
        <v>3173</v>
      </c>
      <c r="E3418" s="12">
        <v>1</v>
      </c>
      <c r="F3418" s="12">
        <v>2023</v>
      </c>
      <c r="G3418" s="85" t="s">
        <v>6196</v>
      </c>
      <c r="H3418" s="49" t="s">
        <v>1764</v>
      </c>
      <c r="I3418" s="922">
        <v>15000</v>
      </c>
      <c r="J3418" s="14">
        <v>0</v>
      </c>
    </row>
    <row r="3419" spans="1:10" ht="26.25" x14ac:dyDescent="0.25">
      <c r="A3419" s="123"/>
      <c r="B3419" s="10"/>
      <c r="C3419" s="19"/>
      <c r="D3419" s="22" t="s">
        <v>3173</v>
      </c>
      <c r="E3419" s="12">
        <v>1</v>
      </c>
      <c r="F3419" s="12">
        <v>2023</v>
      </c>
      <c r="G3419" s="85" t="s">
        <v>6197</v>
      </c>
      <c r="H3419" s="49" t="s">
        <v>1764</v>
      </c>
      <c r="I3419" s="922">
        <v>15000</v>
      </c>
      <c r="J3419" s="14">
        <v>0</v>
      </c>
    </row>
    <row r="3420" spans="1:10" ht="26.25" x14ac:dyDescent="0.25">
      <c r="A3420" s="123"/>
      <c r="B3420" s="10"/>
      <c r="C3420" s="19"/>
      <c r="D3420" s="22" t="s">
        <v>3173</v>
      </c>
      <c r="E3420" s="12">
        <v>1</v>
      </c>
      <c r="F3420" s="12">
        <v>2023</v>
      </c>
      <c r="G3420" s="85" t="s">
        <v>6198</v>
      </c>
      <c r="H3420" s="49" t="s">
        <v>1764</v>
      </c>
      <c r="I3420" s="922">
        <v>15000</v>
      </c>
      <c r="J3420" s="14">
        <v>0</v>
      </c>
    </row>
    <row r="3421" spans="1:10" ht="26.25" x14ac:dyDescent="0.25">
      <c r="A3421" s="123"/>
      <c r="B3421" s="10"/>
      <c r="C3421" s="19"/>
      <c r="D3421" s="22" t="s">
        <v>3173</v>
      </c>
      <c r="E3421" s="12">
        <v>1</v>
      </c>
      <c r="F3421" s="12">
        <v>2023</v>
      </c>
      <c r="G3421" s="85" t="s">
        <v>6199</v>
      </c>
      <c r="H3421" s="49" t="s">
        <v>1764</v>
      </c>
      <c r="I3421" s="922">
        <v>15000</v>
      </c>
      <c r="J3421" s="14">
        <v>0</v>
      </c>
    </row>
    <row r="3422" spans="1:10" ht="26.25" x14ac:dyDescent="0.25">
      <c r="A3422" s="123"/>
      <c r="B3422" s="10"/>
      <c r="C3422" s="19"/>
      <c r="D3422" s="22" t="s">
        <v>3173</v>
      </c>
      <c r="E3422" s="12">
        <v>1</v>
      </c>
      <c r="F3422" s="12">
        <v>2023</v>
      </c>
      <c r="G3422" s="85" t="s">
        <v>6200</v>
      </c>
      <c r="H3422" s="49" t="s">
        <v>1764</v>
      </c>
      <c r="I3422" s="922">
        <v>15000</v>
      </c>
      <c r="J3422" s="14">
        <v>0</v>
      </c>
    </row>
    <row r="3423" spans="1:10" ht="26.25" x14ac:dyDescent="0.25">
      <c r="A3423" s="123"/>
      <c r="B3423" s="10"/>
      <c r="C3423" s="19"/>
      <c r="D3423" s="22" t="s">
        <v>3173</v>
      </c>
      <c r="E3423" s="12">
        <v>1</v>
      </c>
      <c r="F3423" s="12">
        <v>2023</v>
      </c>
      <c r="G3423" s="85" t="s">
        <v>6201</v>
      </c>
      <c r="H3423" s="49" t="s">
        <v>1764</v>
      </c>
      <c r="I3423" s="922">
        <v>15000</v>
      </c>
      <c r="J3423" s="14">
        <v>0</v>
      </c>
    </row>
    <row r="3424" spans="1:10" ht="26.25" x14ac:dyDescent="0.25">
      <c r="A3424" s="123"/>
      <c r="B3424" s="10"/>
      <c r="C3424" s="19"/>
      <c r="D3424" s="22" t="s">
        <v>3173</v>
      </c>
      <c r="E3424" s="12">
        <v>1</v>
      </c>
      <c r="F3424" s="12">
        <v>2023</v>
      </c>
      <c r="G3424" s="85" t="s">
        <v>6202</v>
      </c>
      <c r="H3424" s="49" t="s">
        <v>1764</v>
      </c>
      <c r="I3424" s="922">
        <v>15000</v>
      </c>
      <c r="J3424" s="14">
        <v>0</v>
      </c>
    </row>
    <row r="3425" spans="1:10" ht="26.25" x14ac:dyDescent="0.25">
      <c r="A3425" s="123"/>
      <c r="B3425" s="10"/>
      <c r="C3425" s="19"/>
      <c r="D3425" s="22" t="s">
        <v>3173</v>
      </c>
      <c r="E3425" s="12">
        <v>1</v>
      </c>
      <c r="F3425" s="12">
        <v>2023</v>
      </c>
      <c r="G3425" s="85" t="s">
        <v>6203</v>
      </c>
      <c r="H3425" s="49" t="s">
        <v>1764</v>
      </c>
      <c r="I3425" s="922">
        <v>15000</v>
      </c>
      <c r="J3425" s="14">
        <v>0</v>
      </c>
    </row>
    <row r="3426" spans="1:10" ht="26.25" x14ac:dyDescent="0.25">
      <c r="A3426" s="123"/>
      <c r="B3426" s="10"/>
      <c r="C3426" s="19"/>
      <c r="D3426" s="22" t="s">
        <v>3173</v>
      </c>
      <c r="E3426" s="12">
        <v>1</v>
      </c>
      <c r="F3426" s="12">
        <v>2023</v>
      </c>
      <c r="G3426" s="85" t="s">
        <v>6204</v>
      </c>
      <c r="H3426" s="49" t="s">
        <v>1764</v>
      </c>
      <c r="I3426" s="922">
        <v>15000</v>
      </c>
      <c r="J3426" s="14">
        <v>0</v>
      </c>
    </row>
    <row r="3427" spans="1:10" ht="26.25" x14ac:dyDescent="0.25">
      <c r="A3427" s="123"/>
      <c r="B3427" s="10"/>
      <c r="C3427" s="19"/>
      <c r="D3427" s="22" t="s">
        <v>3173</v>
      </c>
      <c r="E3427" s="12">
        <v>1</v>
      </c>
      <c r="F3427" s="12">
        <v>2023</v>
      </c>
      <c r="G3427" s="85" t="s">
        <v>6205</v>
      </c>
      <c r="H3427" s="49" t="s">
        <v>1764</v>
      </c>
      <c r="I3427" s="922">
        <v>15000</v>
      </c>
      <c r="J3427" s="14">
        <v>0</v>
      </c>
    </row>
    <row r="3428" spans="1:10" ht="26.25" x14ac:dyDescent="0.25">
      <c r="A3428" s="123"/>
      <c r="B3428" s="10"/>
      <c r="C3428" s="19"/>
      <c r="D3428" s="22" t="s">
        <v>3173</v>
      </c>
      <c r="E3428" s="12">
        <v>1</v>
      </c>
      <c r="F3428" s="12">
        <v>2023</v>
      </c>
      <c r="G3428" s="85" t="s">
        <v>6206</v>
      </c>
      <c r="H3428" s="49" t="s">
        <v>1764</v>
      </c>
      <c r="I3428" s="922">
        <v>15000</v>
      </c>
      <c r="J3428" s="14">
        <v>0</v>
      </c>
    </row>
    <row r="3429" spans="1:10" ht="26.25" x14ac:dyDescent="0.25">
      <c r="A3429" s="123"/>
      <c r="B3429" s="10"/>
      <c r="C3429" s="19"/>
      <c r="D3429" s="22" t="s">
        <v>1878</v>
      </c>
      <c r="E3429" s="12">
        <v>1</v>
      </c>
      <c r="F3429" s="12">
        <v>2022</v>
      </c>
      <c r="G3429" s="85" t="s">
        <v>6185</v>
      </c>
      <c r="H3429" s="49" t="s">
        <v>1764</v>
      </c>
      <c r="I3429" s="922">
        <v>15000</v>
      </c>
      <c r="J3429" s="14">
        <v>0</v>
      </c>
    </row>
    <row r="3430" spans="1:10" ht="26.25" x14ac:dyDescent="0.25">
      <c r="A3430" s="123"/>
      <c r="B3430" s="10"/>
      <c r="C3430" s="19"/>
      <c r="D3430" s="22" t="s">
        <v>1878</v>
      </c>
      <c r="E3430" s="12">
        <v>1</v>
      </c>
      <c r="F3430" s="12">
        <v>2022</v>
      </c>
      <c r="G3430" s="85" t="s">
        <v>6186</v>
      </c>
      <c r="H3430" s="49" t="s">
        <v>1764</v>
      </c>
      <c r="I3430" s="922">
        <v>15000</v>
      </c>
      <c r="J3430" s="14">
        <v>0</v>
      </c>
    </row>
    <row r="3431" spans="1:10" ht="26.25" x14ac:dyDescent="0.25">
      <c r="A3431" s="123"/>
      <c r="B3431" s="10"/>
      <c r="C3431" s="19"/>
      <c r="D3431" s="22" t="s">
        <v>1878</v>
      </c>
      <c r="E3431" s="12">
        <v>1</v>
      </c>
      <c r="F3431" s="12">
        <v>2022</v>
      </c>
      <c r="G3431" s="85" t="s">
        <v>6187</v>
      </c>
      <c r="H3431" s="49" t="s">
        <v>1764</v>
      </c>
      <c r="I3431" s="922">
        <v>15000</v>
      </c>
      <c r="J3431" s="14">
        <v>0</v>
      </c>
    </row>
    <row r="3432" spans="1:10" ht="26.25" x14ac:dyDescent="0.25">
      <c r="A3432" s="123"/>
      <c r="B3432" s="10"/>
      <c r="C3432" s="19"/>
      <c r="D3432" s="22" t="s">
        <v>1878</v>
      </c>
      <c r="E3432" s="12">
        <v>1</v>
      </c>
      <c r="F3432" s="12">
        <v>2022</v>
      </c>
      <c r="G3432" s="85" t="s">
        <v>6188</v>
      </c>
      <c r="H3432" s="49" t="s">
        <v>1764</v>
      </c>
      <c r="I3432" s="922">
        <v>15000</v>
      </c>
      <c r="J3432" s="14">
        <v>0</v>
      </c>
    </row>
    <row r="3433" spans="1:10" ht="26.25" x14ac:dyDescent="0.25">
      <c r="A3433" s="123"/>
      <c r="B3433" s="10"/>
      <c r="C3433" s="19"/>
      <c r="D3433" s="22" t="s">
        <v>1878</v>
      </c>
      <c r="E3433" s="12">
        <v>1</v>
      </c>
      <c r="F3433" s="12">
        <v>2022</v>
      </c>
      <c r="G3433" s="85" t="s">
        <v>6189</v>
      </c>
      <c r="H3433" s="49" t="s">
        <v>1764</v>
      </c>
      <c r="I3433" s="922">
        <v>15000</v>
      </c>
      <c r="J3433" s="14">
        <v>0</v>
      </c>
    </row>
    <row r="3434" spans="1:10" ht="26.25" x14ac:dyDescent="0.25">
      <c r="A3434" s="123"/>
      <c r="B3434" s="10"/>
      <c r="C3434" s="19"/>
      <c r="D3434" s="22" t="s">
        <v>1878</v>
      </c>
      <c r="E3434" s="12">
        <v>1</v>
      </c>
      <c r="F3434" s="12">
        <v>2022</v>
      </c>
      <c r="G3434" s="85" t="s">
        <v>6190</v>
      </c>
      <c r="H3434" s="49" t="s">
        <v>1764</v>
      </c>
      <c r="I3434" s="922">
        <v>15000</v>
      </c>
      <c r="J3434" s="14">
        <v>0</v>
      </c>
    </row>
    <row r="3435" spans="1:10" ht="26.25" x14ac:dyDescent="0.25">
      <c r="A3435" s="123"/>
      <c r="B3435" s="10"/>
      <c r="C3435" s="19"/>
      <c r="D3435" s="22" t="s">
        <v>1878</v>
      </c>
      <c r="E3435" s="12">
        <v>1</v>
      </c>
      <c r="F3435" s="12">
        <v>2022</v>
      </c>
      <c r="G3435" s="85" t="s">
        <v>6191</v>
      </c>
      <c r="H3435" s="49" t="s">
        <v>1764</v>
      </c>
      <c r="I3435" s="922">
        <v>15000</v>
      </c>
      <c r="J3435" s="14">
        <v>0</v>
      </c>
    </row>
    <row r="3436" spans="1:10" ht="26.25" x14ac:dyDescent="0.25">
      <c r="A3436" s="123"/>
      <c r="B3436" s="10"/>
      <c r="C3436" s="19"/>
      <c r="D3436" s="22" t="s">
        <v>1878</v>
      </c>
      <c r="E3436" s="12">
        <v>1</v>
      </c>
      <c r="F3436" s="12">
        <v>2022</v>
      </c>
      <c r="G3436" s="85" t="s">
        <v>6192</v>
      </c>
      <c r="H3436" s="49" t="s">
        <v>1764</v>
      </c>
      <c r="I3436" s="922">
        <v>15000</v>
      </c>
      <c r="J3436" s="14">
        <v>0</v>
      </c>
    </row>
    <row r="3437" spans="1:10" ht="26.25" x14ac:dyDescent="0.25">
      <c r="A3437" s="123"/>
      <c r="B3437" s="10"/>
      <c r="C3437" s="19"/>
      <c r="D3437" s="22" t="s">
        <v>1878</v>
      </c>
      <c r="E3437" s="12">
        <v>1</v>
      </c>
      <c r="F3437" s="12">
        <v>2022</v>
      </c>
      <c r="G3437" s="85" t="s">
        <v>6193</v>
      </c>
      <c r="H3437" s="49" t="s">
        <v>1764</v>
      </c>
      <c r="I3437" s="922">
        <v>15000</v>
      </c>
      <c r="J3437" s="14">
        <v>0</v>
      </c>
    </row>
    <row r="3438" spans="1:10" ht="26.25" x14ac:dyDescent="0.25">
      <c r="A3438" s="123"/>
      <c r="B3438" s="10"/>
      <c r="C3438" s="19"/>
      <c r="D3438" s="22" t="s">
        <v>1878</v>
      </c>
      <c r="E3438" s="12">
        <v>1</v>
      </c>
      <c r="F3438" s="12">
        <v>2022</v>
      </c>
      <c r="G3438" s="85" t="s">
        <v>6194</v>
      </c>
      <c r="H3438" s="49" t="s">
        <v>1764</v>
      </c>
      <c r="I3438" s="922">
        <v>15000</v>
      </c>
      <c r="J3438" s="14">
        <v>0</v>
      </c>
    </row>
    <row r="3439" spans="1:10" ht="26.25" x14ac:dyDescent="0.25">
      <c r="A3439" s="123"/>
      <c r="B3439" s="10"/>
      <c r="C3439" s="19"/>
      <c r="D3439" s="22" t="s">
        <v>1879</v>
      </c>
      <c r="E3439" s="12">
        <v>1</v>
      </c>
      <c r="F3439" s="12">
        <v>2021</v>
      </c>
      <c r="G3439" s="85" t="s">
        <v>6230</v>
      </c>
      <c r="H3439" s="49" t="s">
        <v>1764</v>
      </c>
      <c r="I3439" s="922">
        <v>20000</v>
      </c>
      <c r="J3439" s="14">
        <v>0</v>
      </c>
    </row>
    <row r="3440" spans="1:10" ht="26.25" x14ac:dyDescent="0.25">
      <c r="A3440" s="123"/>
      <c r="B3440" s="10"/>
      <c r="C3440" s="19"/>
      <c r="D3440" s="22" t="s">
        <v>1879</v>
      </c>
      <c r="E3440" s="12">
        <v>1</v>
      </c>
      <c r="F3440" s="12">
        <v>2021</v>
      </c>
      <c r="G3440" s="85" t="s">
        <v>6231</v>
      </c>
      <c r="H3440" s="49" t="s">
        <v>1764</v>
      </c>
      <c r="I3440" s="922">
        <v>20000</v>
      </c>
      <c r="J3440" s="14">
        <v>0</v>
      </c>
    </row>
    <row r="3441" spans="1:10" ht="26.25" x14ac:dyDescent="0.25">
      <c r="A3441" s="123"/>
      <c r="B3441" s="10"/>
      <c r="C3441" s="19"/>
      <c r="D3441" s="22" t="s">
        <v>1879</v>
      </c>
      <c r="E3441" s="12">
        <v>1</v>
      </c>
      <c r="F3441" s="12">
        <v>2021</v>
      </c>
      <c r="G3441" s="85" t="s">
        <v>6232</v>
      </c>
      <c r="H3441" s="49" t="s">
        <v>1764</v>
      </c>
      <c r="I3441" s="922">
        <v>20000</v>
      </c>
      <c r="J3441" s="14">
        <v>0</v>
      </c>
    </row>
    <row r="3442" spans="1:10" ht="26.25" x14ac:dyDescent="0.25">
      <c r="A3442" s="123"/>
      <c r="B3442" s="10"/>
      <c r="C3442" s="19"/>
      <c r="D3442" s="22" t="s">
        <v>1879</v>
      </c>
      <c r="E3442" s="12">
        <v>1</v>
      </c>
      <c r="F3442" s="12">
        <v>2021</v>
      </c>
      <c r="G3442" s="85" t="s">
        <v>6233</v>
      </c>
      <c r="H3442" s="49" t="s">
        <v>1764</v>
      </c>
      <c r="I3442" s="922">
        <v>20000</v>
      </c>
      <c r="J3442" s="14">
        <v>0</v>
      </c>
    </row>
    <row r="3443" spans="1:10" ht="26.25" x14ac:dyDescent="0.25">
      <c r="A3443" s="123"/>
      <c r="B3443" s="10"/>
      <c r="C3443" s="19"/>
      <c r="D3443" s="22" t="s">
        <v>1880</v>
      </c>
      <c r="E3443" s="12">
        <v>1</v>
      </c>
      <c r="F3443" s="12">
        <v>2021</v>
      </c>
      <c r="G3443" s="85" t="s">
        <v>6234</v>
      </c>
      <c r="H3443" s="49" t="s">
        <v>1764</v>
      </c>
      <c r="I3443" s="922">
        <v>20000</v>
      </c>
      <c r="J3443" s="14">
        <v>0</v>
      </c>
    </row>
    <row r="3444" spans="1:10" ht="26.25" x14ac:dyDescent="0.25">
      <c r="A3444" s="123"/>
      <c r="B3444" s="10"/>
      <c r="C3444" s="19"/>
      <c r="D3444" s="22" t="s">
        <v>1880</v>
      </c>
      <c r="E3444" s="12">
        <v>1</v>
      </c>
      <c r="F3444" s="12">
        <v>2021</v>
      </c>
      <c r="G3444" s="85" t="s">
        <v>6235</v>
      </c>
      <c r="H3444" s="49" t="s">
        <v>1764</v>
      </c>
      <c r="I3444" s="922">
        <v>20000</v>
      </c>
      <c r="J3444" s="14">
        <v>0</v>
      </c>
    </row>
    <row r="3445" spans="1:10" ht="26.25" x14ac:dyDescent="0.25">
      <c r="A3445" s="123"/>
      <c r="B3445" s="10"/>
      <c r="C3445" s="19"/>
      <c r="D3445" s="22" t="s">
        <v>1880</v>
      </c>
      <c r="E3445" s="12">
        <v>1</v>
      </c>
      <c r="F3445" s="12">
        <v>2021</v>
      </c>
      <c r="G3445" s="85" t="s">
        <v>6236</v>
      </c>
      <c r="H3445" s="49" t="s">
        <v>1764</v>
      </c>
      <c r="I3445" s="922">
        <v>20000</v>
      </c>
      <c r="J3445" s="14">
        <v>0</v>
      </c>
    </row>
    <row r="3446" spans="1:10" ht="26.25" x14ac:dyDescent="0.25">
      <c r="A3446" s="123"/>
      <c r="B3446" s="10"/>
      <c r="C3446" s="19"/>
      <c r="D3446" s="22" t="s">
        <v>1880</v>
      </c>
      <c r="E3446" s="12">
        <v>1</v>
      </c>
      <c r="F3446" s="12">
        <v>2021</v>
      </c>
      <c r="G3446" s="85" t="s">
        <v>6237</v>
      </c>
      <c r="H3446" s="49" t="s">
        <v>1764</v>
      </c>
      <c r="I3446" s="922">
        <v>20000</v>
      </c>
      <c r="J3446" s="14">
        <v>0</v>
      </c>
    </row>
    <row r="3447" spans="1:10" ht="26.25" x14ac:dyDescent="0.25">
      <c r="A3447" s="123"/>
      <c r="B3447" s="10"/>
      <c r="C3447" s="19"/>
      <c r="D3447" s="22" t="s">
        <v>1880</v>
      </c>
      <c r="E3447" s="12">
        <v>1</v>
      </c>
      <c r="F3447" s="12">
        <v>2021</v>
      </c>
      <c r="G3447" s="85" t="s">
        <v>6238</v>
      </c>
      <c r="H3447" s="49" t="s">
        <v>1764</v>
      </c>
      <c r="I3447" s="922">
        <v>20000</v>
      </c>
      <c r="J3447" s="14">
        <v>0</v>
      </c>
    </row>
    <row r="3448" spans="1:10" ht="26.25" x14ac:dyDescent="0.25">
      <c r="A3448" s="123"/>
      <c r="B3448" s="10"/>
      <c r="C3448" s="19"/>
      <c r="D3448" s="22" t="s">
        <v>1880</v>
      </c>
      <c r="E3448" s="12">
        <v>1</v>
      </c>
      <c r="F3448" s="12">
        <v>2021</v>
      </c>
      <c r="G3448" s="85" t="s">
        <v>6239</v>
      </c>
      <c r="H3448" s="49" t="s">
        <v>1764</v>
      </c>
      <c r="I3448" s="922">
        <v>20000</v>
      </c>
      <c r="J3448" s="14">
        <v>0</v>
      </c>
    </row>
    <row r="3449" spans="1:10" ht="26.25" x14ac:dyDescent="0.25">
      <c r="A3449" s="123"/>
      <c r="B3449" s="10"/>
      <c r="C3449" s="19"/>
      <c r="D3449" s="22" t="s">
        <v>1880</v>
      </c>
      <c r="E3449" s="12">
        <v>1</v>
      </c>
      <c r="F3449" s="12">
        <v>2021</v>
      </c>
      <c r="G3449" s="85" t="s">
        <v>6240</v>
      </c>
      <c r="H3449" s="49" t="s">
        <v>1764</v>
      </c>
      <c r="I3449" s="922">
        <v>20000</v>
      </c>
      <c r="J3449" s="14">
        <v>0</v>
      </c>
    </row>
    <row r="3450" spans="1:10" ht="26.25" x14ac:dyDescent="0.25">
      <c r="A3450" s="123"/>
      <c r="B3450" s="10"/>
      <c r="C3450" s="19"/>
      <c r="D3450" s="22" t="s">
        <v>1880</v>
      </c>
      <c r="E3450" s="12">
        <v>1</v>
      </c>
      <c r="F3450" s="12">
        <v>2021</v>
      </c>
      <c r="G3450" s="85" t="s">
        <v>6241</v>
      </c>
      <c r="H3450" s="49" t="s">
        <v>1764</v>
      </c>
      <c r="I3450" s="922">
        <v>20000</v>
      </c>
      <c r="J3450" s="14">
        <v>0</v>
      </c>
    </row>
    <row r="3451" spans="1:10" ht="26.25" x14ac:dyDescent="0.25">
      <c r="A3451" s="123"/>
      <c r="B3451" s="10"/>
      <c r="C3451" s="19"/>
      <c r="D3451" s="16" t="s">
        <v>1881</v>
      </c>
      <c r="E3451" s="12">
        <v>1</v>
      </c>
      <c r="F3451" s="12">
        <v>2021</v>
      </c>
      <c r="G3451" s="85" t="s">
        <v>6228</v>
      </c>
      <c r="H3451" s="49" t="s">
        <v>1764</v>
      </c>
      <c r="I3451" s="922">
        <v>25000</v>
      </c>
      <c r="J3451" s="14">
        <v>0</v>
      </c>
    </row>
    <row r="3452" spans="1:10" ht="26.25" x14ac:dyDescent="0.25">
      <c r="A3452" s="123"/>
      <c r="B3452" s="10"/>
      <c r="C3452" s="19"/>
      <c r="D3452" s="22" t="s">
        <v>1882</v>
      </c>
      <c r="E3452" s="12">
        <v>1</v>
      </c>
      <c r="F3452" s="12">
        <v>2021</v>
      </c>
      <c r="G3452" s="85" t="s">
        <v>6220</v>
      </c>
      <c r="H3452" s="49" t="s">
        <v>1764</v>
      </c>
      <c r="I3452" s="922">
        <v>20000</v>
      </c>
      <c r="J3452" s="14">
        <v>0</v>
      </c>
    </row>
    <row r="3453" spans="1:10" ht="26.25" x14ac:dyDescent="0.25">
      <c r="A3453" s="123"/>
      <c r="B3453" s="10"/>
      <c r="C3453" s="19"/>
      <c r="D3453" s="22" t="s">
        <v>1882</v>
      </c>
      <c r="E3453" s="12">
        <v>1</v>
      </c>
      <c r="F3453" s="12">
        <v>2021</v>
      </c>
      <c r="G3453" s="85" t="s">
        <v>6221</v>
      </c>
      <c r="H3453" s="49" t="s">
        <v>1764</v>
      </c>
      <c r="I3453" s="922">
        <v>20000</v>
      </c>
      <c r="J3453" s="14">
        <v>0</v>
      </c>
    </row>
    <row r="3454" spans="1:10" ht="26.25" x14ac:dyDescent="0.25">
      <c r="A3454" s="123"/>
      <c r="B3454" s="10"/>
      <c r="C3454" s="19"/>
      <c r="D3454" s="22" t="s">
        <v>1882</v>
      </c>
      <c r="E3454" s="12">
        <v>1</v>
      </c>
      <c r="F3454" s="12">
        <v>2021</v>
      </c>
      <c r="G3454" s="85" t="s">
        <v>6222</v>
      </c>
      <c r="H3454" s="49" t="s">
        <v>1764</v>
      </c>
      <c r="I3454" s="922">
        <v>20000</v>
      </c>
      <c r="J3454" s="14">
        <v>0</v>
      </c>
    </row>
    <row r="3455" spans="1:10" ht="26.25" x14ac:dyDescent="0.25">
      <c r="A3455" s="123"/>
      <c r="B3455" s="10"/>
      <c r="C3455" s="19"/>
      <c r="D3455" s="22" t="s">
        <v>1882</v>
      </c>
      <c r="E3455" s="12">
        <v>1</v>
      </c>
      <c r="F3455" s="12">
        <v>2021</v>
      </c>
      <c r="G3455" s="85" t="s">
        <v>6223</v>
      </c>
      <c r="H3455" s="49" t="s">
        <v>1764</v>
      </c>
      <c r="I3455" s="922">
        <v>20000</v>
      </c>
      <c r="J3455" s="14">
        <v>0</v>
      </c>
    </row>
    <row r="3456" spans="1:10" ht="26.25" x14ac:dyDescent="0.25">
      <c r="A3456" s="123"/>
      <c r="B3456" s="10"/>
      <c r="C3456" s="19"/>
      <c r="D3456" s="16" t="s">
        <v>1883</v>
      </c>
      <c r="E3456" s="12">
        <v>1</v>
      </c>
      <c r="F3456" s="12">
        <v>2021</v>
      </c>
      <c r="G3456" s="85" t="s">
        <v>6224</v>
      </c>
      <c r="H3456" s="49" t="s">
        <v>1764</v>
      </c>
      <c r="I3456" s="922">
        <v>15000</v>
      </c>
      <c r="J3456" s="14">
        <v>0</v>
      </c>
    </row>
    <row r="3457" spans="1:10" ht="26.25" x14ac:dyDescent="0.25">
      <c r="A3457" s="123"/>
      <c r="B3457" s="10"/>
      <c r="C3457" s="19"/>
      <c r="D3457" s="1008" t="s">
        <v>1883</v>
      </c>
      <c r="E3457" s="12">
        <v>1</v>
      </c>
      <c r="F3457" s="12">
        <v>2021</v>
      </c>
      <c r="G3457" s="85" t="s">
        <v>6225</v>
      </c>
      <c r="H3457" s="49" t="s">
        <v>1764</v>
      </c>
      <c r="I3457" s="922">
        <v>15000</v>
      </c>
      <c r="J3457" s="14">
        <v>0</v>
      </c>
    </row>
    <row r="3458" spans="1:10" ht="26.25" x14ac:dyDescent="0.25">
      <c r="A3458" s="123"/>
      <c r="B3458" s="10"/>
      <c r="C3458" s="19"/>
      <c r="D3458" s="1008" t="s">
        <v>1883</v>
      </c>
      <c r="E3458" s="12">
        <v>1</v>
      </c>
      <c r="F3458" s="12">
        <v>2021</v>
      </c>
      <c r="G3458" s="85" t="s">
        <v>6226</v>
      </c>
      <c r="H3458" s="49" t="s">
        <v>1764</v>
      </c>
      <c r="I3458" s="922">
        <v>15000</v>
      </c>
      <c r="J3458" s="14">
        <v>0</v>
      </c>
    </row>
    <row r="3459" spans="1:10" ht="26.25" x14ac:dyDescent="0.25">
      <c r="A3459" s="123"/>
      <c r="B3459" s="10"/>
      <c r="C3459" s="19"/>
      <c r="D3459" s="1008" t="s">
        <v>1883</v>
      </c>
      <c r="E3459" s="12">
        <v>1</v>
      </c>
      <c r="F3459" s="12">
        <v>2021</v>
      </c>
      <c r="G3459" s="85" t="s">
        <v>6227</v>
      </c>
      <c r="H3459" s="49" t="s">
        <v>1764</v>
      </c>
      <c r="I3459" s="922">
        <v>15000</v>
      </c>
      <c r="J3459" s="14">
        <v>0</v>
      </c>
    </row>
    <row r="3460" spans="1:10" ht="26.25" x14ac:dyDescent="0.25">
      <c r="A3460" s="123"/>
      <c r="B3460" s="10"/>
      <c r="C3460" s="19"/>
      <c r="D3460" s="1230" t="s">
        <v>1883</v>
      </c>
      <c r="E3460" s="12"/>
      <c r="F3460" s="12">
        <v>2021</v>
      </c>
      <c r="G3460" s="85"/>
      <c r="H3460" s="49" t="s">
        <v>1764</v>
      </c>
      <c r="I3460" s="922">
        <v>15000</v>
      </c>
      <c r="J3460" s="14">
        <v>0</v>
      </c>
    </row>
    <row r="3461" spans="1:10" ht="26.25" x14ac:dyDescent="0.25">
      <c r="A3461" s="123"/>
      <c r="B3461" s="10"/>
      <c r="C3461" s="19"/>
      <c r="D3461" s="1230" t="s">
        <v>1883</v>
      </c>
      <c r="E3461" s="12"/>
      <c r="F3461" s="12">
        <v>2021</v>
      </c>
      <c r="G3461" s="85"/>
      <c r="H3461" s="49" t="s">
        <v>1764</v>
      </c>
      <c r="I3461" s="922">
        <v>15000</v>
      </c>
      <c r="J3461" s="14">
        <v>0</v>
      </c>
    </row>
    <row r="3462" spans="1:10" ht="26.25" x14ac:dyDescent="0.25">
      <c r="A3462" s="123"/>
      <c r="B3462" s="10"/>
      <c r="C3462" s="19"/>
      <c r="D3462" s="1230" t="s">
        <v>1883</v>
      </c>
      <c r="E3462" s="12"/>
      <c r="F3462" s="12">
        <v>2021</v>
      </c>
      <c r="G3462" s="85"/>
      <c r="H3462" s="49" t="s">
        <v>1764</v>
      </c>
      <c r="I3462" s="922">
        <v>15000</v>
      </c>
      <c r="J3462" s="14">
        <v>0</v>
      </c>
    </row>
    <row r="3463" spans="1:10" ht="26.25" x14ac:dyDescent="0.25">
      <c r="A3463" s="123"/>
      <c r="B3463" s="10"/>
      <c r="C3463" s="19"/>
      <c r="D3463" s="1230" t="s">
        <v>1883</v>
      </c>
      <c r="E3463" s="12"/>
      <c r="F3463" s="12">
        <v>2021</v>
      </c>
      <c r="G3463" s="85"/>
      <c r="H3463" s="49" t="s">
        <v>1764</v>
      </c>
      <c r="I3463" s="922">
        <v>15000</v>
      </c>
      <c r="J3463" s="14">
        <v>0</v>
      </c>
    </row>
    <row r="3464" spans="1:10" ht="26.25" x14ac:dyDescent="0.25">
      <c r="A3464" s="123"/>
      <c r="B3464" s="10"/>
      <c r="C3464" s="19"/>
      <c r="D3464" s="1230" t="s">
        <v>1883</v>
      </c>
      <c r="E3464" s="12"/>
      <c r="F3464" s="12">
        <v>2021</v>
      </c>
      <c r="G3464" s="85"/>
      <c r="H3464" s="49" t="s">
        <v>1764</v>
      </c>
      <c r="I3464" s="922">
        <v>15000</v>
      </c>
      <c r="J3464" s="14">
        <v>0</v>
      </c>
    </row>
    <row r="3465" spans="1:10" ht="26.25" x14ac:dyDescent="0.25">
      <c r="A3465" s="123"/>
      <c r="B3465" s="10"/>
      <c r="C3465" s="19"/>
      <c r="D3465" s="1230" t="s">
        <v>1883</v>
      </c>
      <c r="E3465" s="12"/>
      <c r="F3465" s="12">
        <v>2021</v>
      </c>
      <c r="G3465" s="85"/>
      <c r="H3465" s="49" t="s">
        <v>1764</v>
      </c>
      <c r="I3465" s="922">
        <v>15000</v>
      </c>
      <c r="J3465" s="14">
        <v>0</v>
      </c>
    </row>
    <row r="3466" spans="1:10" ht="26.25" x14ac:dyDescent="0.25">
      <c r="A3466" s="123"/>
      <c r="B3466" s="10"/>
      <c r="C3466" s="19"/>
      <c r="D3466" s="1230" t="s">
        <v>1883</v>
      </c>
      <c r="E3466" s="12"/>
      <c r="F3466" s="12">
        <v>2021</v>
      </c>
      <c r="G3466" s="85"/>
      <c r="H3466" s="49" t="s">
        <v>1764</v>
      </c>
      <c r="I3466" s="922">
        <v>15000</v>
      </c>
      <c r="J3466" s="14">
        <v>0</v>
      </c>
    </row>
    <row r="3467" spans="1:10" ht="26.25" x14ac:dyDescent="0.25">
      <c r="A3467" s="123"/>
      <c r="B3467" s="10"/>
      <c r="C3467" s="19"/>
      <c r="D3467" s="1230" t="s">
        <v>1883</v>
      </c>
      <c r="E3467" s="12"/>
      <c r="F3467" s="12">
        <v>2021</v>
      </c>
      <c r="G3467" s="85"/>
      <c r="H3467" s="49" t="s">
        <v>1764</v>
      </c>
      <c r="I3467" s="922">
        <v>15000</v>
      </c>
      <c r="J3467" s="14">
        <v>0</v>
      </c>
    </row>
    <row r="3468" spans="1:10" ht="26.25" x14ac:dyDescent="0.25">
      <c r="A3468" s="123"/>
      <c r="B3468" s="10"/>
      <c r="C3468" s="19"/>
      <c r="D3468" s="16" t="s">
        <v>1884</v>
      </c>
      <c r="E3468" s="12">
        <v>1</v>
      </c>
      <c r="F3468" s="12">
        <v>2021</v>
      </c>
      <c r="G3468" s="85" t="s">
        <v>6252</v>
      </c>
      <c r="H3468" s="49" t="s">
        <v>1764</v>
      </c>
      <c r="I3468" s="922">
        <v>25000</v>
      </c>
      <c r="J3468" s="14">
        <v>0</v>
      </c>
    </row>
    <row r="3469" spans="1:10" ht="26.25" x14ac:dyDescent="0.25">
      <c r="A3469" s="123"/>
      <c r="B3469" s="10"/>
      <c r="C3469" s="19"/>
      <c r="D3469" s="16" t="s">
        <v>1885</v>
      </c>
      <c r="E3469" s="12">
        <v>1</v>
      </c>
      <c r="F3469" s="12">
        <v>2021</v>
      </c>
      <c r="G3469" s="85" t="s">
        <v>6279</v>
      </c>
      <c r="H3469" s="49" t="s">
        <v>1764</v>
      </c>
      <c r="I3469" s="922">
        <v>13750</v>
      </c>
      <c r="J3469" s="14">
        <v>0</v>
      </c>
    </row>
    <row r="3470" spans="1:10" ht="26.25" x14ac:dyDescent="0.25">
      <c r="A3470" s="123"/>
      <c r="B3470" s="10"/>
      <c r="C3470" s="19"/>
      <c r="D3470" s="1012" t="s">
        <v>1885</v>
      </c>
      <c r="E3470" s="12">
        <v>1</v>
      </c>
      <c r="F3470" s="12">
        <v>2021</v>
      </c>
      <c r="G3470" s="85" t="s">
        <v>6280</v>
      </c>
      <c r="H3470" s="49" t="s">
        <v>1764</v>
      </c>
      <c r="I3470" s="922">
        <v>13750</v>
      </c>
      <c r="J3470" s="14">
        <v>0</v>
      </c>
    </row>
    <row r="3471" spans="1:10" ht="26.25" x14ac:dyDescent="0.25">
      <c r="A3471" s="123"/>
      <c r="B3471" s="10"/>
      <c r="C3471" s="19"/>
      <c r="D3471" s="1012" t="s">
        <v>1885</v>
      </c>
      <c r="E3471" s="12">
        <v>1</v>
      </c>
      <c r="F3471" s="12">
        <v>2021</v>
      </c>
      <c r="G3471" s="85" t="s">
        <v>6281</v>
      </c>
      <c r="H3471" s="49" t="s">
        <v>1764</v>
      </c>
      <c r="I3471" s="922">
        <v>13750</v>
      </c>
      <c r="J3471" s="14">
        <v>0</v>
      </c>
    </row>
    <row r="3472" spans="1:10" ht="26.25" x14ac:dyDescent="0.25">
      <c r="A3472" s="123"/>
      <c r="B3472" s="10"/>
      <c r="C3472" s="19"/>
      <c r="D3472" s="1012" t="s">
        <v>1885</v>
      </c>
      <c r="E3472" s="12">
        <v>1</v>
      </c>
      <c r="F3472" s="12">
        <v>2021</v>
      </c>
      <c r="G3472" s="85" t="s">
        <v>6282</v>
      </c>
      <c r="H3472" s="49" t="s">
        <v>1764</v>
      </c>
      <c r="I3472" s="922">
        <v>13750</v>
      </c>
      <c r="J3472" s="14">
        <v>0</v>
      </c>
    </row>
    <row r="3473" spans="1:10" ht="26.25" x14ac:dyDescent="0.25">
      <c r="A3473" s="123"/>
      <c r="B3473" s="10"/>
      <c r="C3473" s="19"/>
      <c r="D3473" s="16" t="s">
        <v>1886</v>
      </c>
      <c r="E3473" s="12">
        <v>1</v>
      </c>
      <c r="F3473" s="12">
        <v>2021</v>
      </c>
      <c r="G3473" s="85" t="s">
        <v>6242</v>
      </c>
      <c r="H3473" s="49" t="s">
        <v>1764</v>
      </c>
      <c r="I3473" s="922">
        <v>15500</v>
      </c>
      <c r="J3473" s="14">
        <v>0</v>
      </c>
    </row>
    <row r="3474" spans="1:10" ht="26.25" x14ac:dyDescent="0.25">
      <c r="A3474" s="123"/>
      <c r="B3474" s="10"/>
      <c r="C3474" s="19"/>
      <c r="D3474" s="1008" t="s">
        <v>1886</v>
      </c>
      <c r="E3474" s="12">
        <v>1</v>
      </c>
      <c r="F3474" s="12">
        <v>2021</v>
      </c>
      <c r="G3474" s="85" t="s">
        <v>6243</v>
      </c>
      <c r="H3474" s="49" t="s">
        <v>1764</v>
      </c>
      <c r="I3474" s="922">
        <v>15500</v>
      </c>
      <c r="J3474" s="14">
        <v>0</v>
      </c>
    </row>
    <row r="3475" spans="1:10" ht="26.25" x14ac:dyDescent="0.25">
      <c r="A3475" s="123"/>
      <c r="B3475" s="10"/>
      <c r="C3475" s="19"/>
      <c r="D3475" s="1008" t="s">
        <v>1886</v>
      </c>
      <c r="E3475" s="12">
        <v>1</v>
      </c>
      <c r="F3475" s="12">
        <v>2021</v>
      </c>
      <c r="G3475" s="85" t="s">
        <v>6244</v>
      </c>
      <c r="H3475" s="49" t="s">
        <v>1764</v>
      </c>
      <c r="I3475" s="922">
        <v>15500</v>
      </c>
      <c r="J3475" s="14">
        <v>0</v>
      </c>
    </row>
    <row r="3476" spans="1:10" ht="26.25" x14ac:dyDescent="0.25">
      <c r="A3476" s="123"/>
      <c r="B3476" s="10"/>
      <c r="C3476" s="19"/>
      <c r="D3476" s="1008" t="s">
        <v>1886</v>
      </c>
      <c r="E3476" s="12">
        <v>1</v>
      </c>
      <c r="F3476" s="12">
        <v>2021</v>
      </c>
      <c r="G3476" s="85" t="s">
        <v>6245</v>
      </c>
      <c r="H3476" s="49" t="s">
        <v>1764</v>
      </c>
      <c r="I3476" s="922">
        <v>15500</v>
      </c>
      <c r="J3476" s="14">
        <v>0</v>
      </c>
    </row>
    <row r="3477" spans="1:10" ht="26.25" x14ac:dyDescent="0.25">
      <c r="A3477" s="123"/>
      <c r="B3477" s="10"/>
      <c r="C3477" s="19"/>
      <c r="D3477" s="1008" t="s">
        <v>1886</v>
      </c>
      <c r="E3477" s="12">
        <v>1</v>
      </c>
      <c r="F3477" s="12">
        <v>2021</v>
      </c>
      <c r="G3477" s="85" t="s">
        <v>6246</v>
      </c>
      <c r="H3477" s="49" t="s">
        <v>1764</v>
      </c>
      <c r="I3477" s="922">
        <v>15500</v>
      </c>
      <c r="J3477" s="14">
        <v>0</v>
      </c>
    </row>
    <row r="3478" spans="1:10" ht="26.25" x14ac:dyDescent="0.25">
      <c r="A3478" s="123"/>
      <c r="B3478" s="10"/>
      <c r="C3478" s="19"/>
      <c r="D3478" s="1008" t="s">
        <v>1886</v>
      </c>
      <c r="E3478" s="12">
        <v>1</v>
      </c>
      <c r="F3478" s="12">
        <v>2021</v>
      </c>
      <c r="G3478" s="85" t="s">
        <v>6247</v>
      </c>
      <c r="H3478" s="49" t="s">
        <v>1764</v>
      </c>
      <c r="I3478" s="922">
        <v>15500</v>
      </c>
      <c r="J3478" s="14">
        <v>0</v>
      </c>
    </row>
    <row r="3479" spans="1:10" ht="26.25" x14ac:dyDescent="0.25">
      <c r="A3479" s="123"/>
      <c r="B3479" s="10"/>
      <c r="C3479" s="19"/>
      <c r="D3479" s="1008" t="s">
        <v>1886</v>
      </c>
      <c r="E3479" s="12">
        <v>1</v>
      </c>
      <c r="F3479" s="12">
        <v>2021</v>
      </c>
      <c r="G3479" s="85" t="s">
        <v>6248</v>
      </c>
      <c r="H3479" s="49" t="s">
        <v>1764</v>
      </c>
      <c r="I3479" s="922">
        <v>15500</v>
      </c>
      <c r="J3479" s="14">
        <v>0</v>
      </c>
    </row>
    <row r="3480" spans="1:10" ht="26.25" x14ac:dyDescent="0.25">
      <c r="A3480" s="123"/>
      <c r="B3480" s="10"/>
      <c r="C3480" s="19"/>
      <c r="D3480" s="1008" t="s">
        <v>1886</v>
      </c>
      <c r="E3480" s="12">
        <v>1</v>
      </c>
      <c r="F3480" s="12">
        <v>2021</v>
      </c>
      <c r="G3480" s="85" t="s">
        <v>6249</v>
      </c>
      <c r="H3480" s="49" t="s">
        <v>1764</v>
      </c>
      <c r="I3480" s="922">
        <v>15500</v>
      </c>
      <c r="J3480" s="14">
        <v>0</v>
      </c>
    </row>
    <row r="3481" spans="1:10" ht="26.25" x14ac:dyDescent="0.25">
      <c r="A3481" s="123"/>
      <c r="B3481" s="10"/>
      <c r="C3481" s="19"/>
      <c r="D3481" s="1008" t="s">
        <v>1886</v>
      </c>
      <c r="E3481" s="12">
        <v>1</v>
      </c>
      <c r="F3481" s="12">
        <v>2021</v>
      </c>
      <c r="G3481" s="85" t="s">
        <v>6250</v>
      </c>
      <c r="H3481" s="49" t="s">
        <v>1764</v>
      </c>
      <c r="I3481" s="922">
        <v>15500</v>
      </c>
      <c r="J3481" s="14">
        <v>0</v>
      </c>
    </row>
    <row r="3482" spans="1:10" ht="26.25" x14ac:dyDescent="0.25">
      <c r="A3482" s="123"/>
      <c r="B3482" s="10"/>
      <c r="C3482" s="19"/>
      <c r="D3482" s="1008" t="s">
        <v>1886</v>
      </c>
      <c r="E3482" s="12">
        <v>1</v>
      </c>
      <c r="F3482" s="12">
        <v>2021</v>
      </c>
      <c r="G3482" s="85" t="s">
        <v>6251</v>
      </c>
      <c r="H3482" s="49" t="s">
        <v>1764</v>
      </c>
      <c r="I3482" s="922">
        <v>15500</v>
      </c>
      <c r="J3482" s="14">
        <v>0</v>
      </c>
    </row>
    <row r="3483" spans="1:10" ht="26.25" x14ac:dyDescent="0.25">
      <c r="A3483" s="123"/>
      <c r="B3483" s="10"/>
      <c r="C3483" s="19"/>
      <c r="D3483" s="22" t="s">
        <v>1887</v>
      </c>
      <c r="E3483" s="12">
        <v>1</v>
      </c>
      <c r="F3483" s="12">
        <v>2014</v>
      </c>
      <c r="G3483" s="12" t="s">
        <v>6283</v>
      </c>
      <c r="H3483" s="49" t="s">
        <v>1764</v>
      </c>
      <c r="I3483" s="922">
        <v>12000.04</v>
      </c>
      <c r="J3483" s="14">
        <v>0</v>
      </c>
    </row>
    <row r="3484" spans="1:10" ht="26.25" x14ac:dyDescent="0.25">
      <c r="A3484" s="123"/>
      <c r="B3484" s="10"/>
      <c r="C3484" s="19"/>
      <c r="D3484" s="22" t="s">
        <v>1888</v>
      </c>
      <c r="E3484" s="12">
        <v>1</v>
      </c>
      <c r="F3484" s="12">
        <v>2014</v>
      </c>
      <c r="G3484" s="12" t="s">
        <v>6284</v>
      </c>
      <c r="H3484" s="49" t="s">
        <v>1764</v>
      </c>
      <c r="I3484" s="922">
        <v>12000.04</v>
      </c>
      <c r="J3484" s="14">
        <v>0</v>
      </c>
    </row>
    <row r="3485" spans="1:10" ht="39" x14ac:dyDescent="0.25">
      <c r="A3485" s="123"/>
      <c r="B3485" s="10"/>
      <c r="C3485" s="19"/>
      <c r="D3485" s="22" t="s">
        <v>1889</v>
      </c>
      <c r="E3485" s="12">
        <v>1</v>
      </c>
      <c r="F3485" s="12">
        <v>2012</v>
      </c>
      <c r="G3485" s="12" t="s">
        <v>6268</v>
      </c>
      <c r="H3485" s="49" t="s">
        <v>1764</v>
      </c>
      <c r="I3485" s="922">
        <v>10000</v>
      </c>
      <c r="J3485" s="14">
        <v>0</v>
      </c>
    </row>
    <row r="3486" spans="1:10" ht="39" x14ac:dyDescent="0.25">
      <c r="A3486" s="123"/>
      <c r="B3486" s="10"/>
      <c r="C3486" s="19"/>
      <c r="D3486" s="22" t="s">
        <v>1889</v>
      </c>
      <c r="E3486" s="12">
        <v>1</v>
      </c>
      <c r="F3486" s="12">
        <v>2012</v>
      </c>
      <c r="G3486" s="12" t="s">
        <v>6269</v>
      </c>
      <c r="H3486" s="49" t="s">
        <v>1764</v>
      </c>
      <c r="I3486" s="922">
        <v>10000</v>
      </c>
      <c r="J3486" s="14">
        <v>0</v>
      </c>
    </row>
    <row r="3487" spans="1:10" ht="39" x14ac:dyDescent="0.25">
      <c r="A3487" s="123"/>
      <c r="B3487" s="10"/>
      <c r="C3487" s="19"/>
      <c r="D3487" s="22" t="s">
        <v>1889</v>
      </c>
      <c r="E3487" s="12">
        <v>1</v>
      </c>
      <c r="F3487" s="12">
        <v>2012</v>
      </c>
      <c r="G3487" s="12" t="s">
        <v>6270</v>
      </c>
      <c r="H3487" s="49" t="s">
        <v>1764</v>
      </c>
      <c r="I3487" s="922">
        <v>10000</v>
      </c>
      <c r="J3487" s="14">
        <v>0</v>
      </c>
    </row>
    <row r="3488" spans="1:10" ht="39" x14ac:dyDescent="0.25">
      <c r="A3488" s="123"/>
      <c r="B3488" s="10"/>
      <c r="C3488" s="19"/>
      <c r="D3488" s="22" t="s">
        <v>1889</v>
      </c>
      <c r="E3488" s="12">
        <v>1</v>
      </c>
      <c r="F3488" s="12">
        <v>2012</v>
      </c>
      <c r="G3488" s="12" t="s">
        <v>6271</v>
      </c>
      <c r="H3488" s="49" t="s">
        <v>1764</v>
      </c>
      <c r="I3488" s="922">
        <v>10000</v>
      </c>
      <c r="J3488" s="14">
        <v>0</v>
      </c>
    </row>
    <row r="3489" spans="1:10" ht="39" x14ac:dyDescent="0.25">
      <c r="A3489" s="123"/>
      <c r="B3489" s="10"/>
      <c r="C3489" s="19"/>
      <c r="D3489" s="22" t="s">
        <v>1889</v>
      </c>
      <c r="E3489" s="12">
        <v>1</v>
      </c>
      <c r="F3489" s="12">
        <v>2012</v>
      </c>
      <c r="G3489" s="12" t="s">
        <v>6272</v>
      </c>
      <c r="H3489" s="49" t="s">
        <v>1764</v>
      </c>
      <c r="I3489" s="922">
        <v>10000</v>
      </c>
      <c r="J3489" s="14">
        <v>0</v>
      </c>
    </row>
    <row r="3490" spans="1:10" ht="39" x14ac:dyDescent="0.25">
      <c r="A3490" s="123"/>
      <c r="B3490" s="10"/>
      <c r="C3490" s="19"/>
      <c r="D3490" s="22" t="s">
        <v>1889</v>
      </c>
      <c r="E3490" s="12">
        <v>1</v>
      </c>
      <c r="F3490" s="12">
        <v>2012</v>
      </c>
      <c r="G3490" s="12" t="s">
        <v>6273</v>
      </c>
      <c r="H3490" s="49" t="s">
        <v>1764</v>
      </c>
      <c r="I3490" s="922">
        <v>10000</v>
      </c>
      <c r="J3490" s="14">
        <v>0</v>
      </c>
    </row>
    <row r="3491" spans="1:10" ht="26.25" x14ac:dyDescent="0.25">
      <c r="A3491" s="123"/>
      <c r="B3491" s="10"/>
      <c r="C3491" s="19"/>
      <c r="D3491" s="16" t="s">
        <v>1890</v>
      </c>
      <c r="E3491" s="12">
        <v>1</v>
      </c>
      <c r="F3491" s="12">
        <v>2017</v>
      </c>
      <c r="G3491" s="85" t="s">
        <v>6276</v>
      </c>
      <c r="H3491" s="49" t="s">
        <v>1764</v>
      </c>
      <c r="I3491" s="922">
        <v>11500</v>
      </c>
      <c r="J3491" s="14">
        <v>0</v>
      </c>
    </row>
    <row r="3492" spans="1:10" ht="26.25" x14ac:dyDescent="0.25">
      <c r="A3492" s="123"/>
      <c r="B3492" s="10"/>
      <c r="C3492" s="19"/>
      <c r="D3492" s="16" t="s">
        <v>1891</v>
      </c>
      <c r="E3492" s="12">
        <v>1</v>
      </c>
      <c r="F3492" s="12">
        <v>2017</v>
      </c>
      <c r="G3492" s="85" t="s">
        <v>6275</v>
      </c>
      <c r="H3492" s="49" t="s">
        <v>1764</v>
      </c>
      <c r="I3492" s="922">
        <v>11500</v>
      </c>
      <c r="J3492" s="14">
        <v>0</v>
      </c>
    </row>
    <row r="3493" spans="1:10" ht="26.25" x14ac:dyDescent="0.25">
      <c r="A3493" s="123"/>
      <c r="B3493" s="10"/>
      <c r="C3493" s="19"/>
      <c r="D3493" s="16" t="s">
        <v>1892</v>
      </c>
      <c r="E3493" s="12">
        <v>1</v>
      </c>
      <c r="F3493" s="12">
        <v>2017</v>
      </c>
      <c r="G3493" s="85"/>
      <c r="H3493" s="49" t="s">
        <v>1764</v>
      </c>
      <c r="I3493" s="922">
        <v>12800</v>
      </c>
      <c r="J3493" s="14">
        <v>0</v>
      </c>
    </row>
    <row r="3494" spans="1:10" ht="26.25" x14ac:dyDescent="0.25">
      <c r="A3494" s="123"/>
      <c r="B3494" s="10"/>
      <c r="C3494" s="19"/>
      <c r="D3494" s="22" t="s">
        <v>1893</v>
      </c>
      <c r="E3494" s="12">
        <v>1</v>
      </c>
      <c r="F3494" s="12">
        <v>2017</v>
      </c>
      <c r="G3494" s="85" t="s">
        <v>6253</v>
      </c>
      <c r="H3494" s="49" t="s">
        <v>1764</v>
      </c>
      <c r="I3494" s="28">
        <v>11840</v>
      </c>
      <c r="J3494" s="14">
        <v>0</v>
      </c>
    </row>
    <row r="3495" spans="1:10" ht="26.25" x14ac:dyDescent="0.25">
      <c r="A3495" s="123"/>
      <c r="B3495" s="10"/>
      <c r="C3495" s="19"/>
      <c r="D3495" s="22" t="s">
        <v>1894</v>
      </c>
      <c r="E3495" s="12">
        <v>1</v>
      </c>
      <c r="F3495" s="12">
        <v>2017</v>
      </c>
      <c r="G3495" s="85" t="s">
        <v>6274</v>
      </c>
      <c r="H3495" s="49" t="s">
        <v>1764</v>
      </c>
      <c r="I3495" s="28">
        <v>10600</v>
      </c>
      <c r="J3495" s="14">
        <v>0</v>
      </c>
    </row>
    <row r="3496" spans="1:10" ht="26.25" x14ac:dyDescent="0.25">
      <c r="A3496" s="123"/>
      <c r="B3496" s="10"/>
      <c r="C3496" s="19"/>
      <c r="D3496" s="16" t="s">
        <v>1895</v>
      </c>
      <c r="E3496" s="12">
        <v>1</v>
      </c>
      <c r="F3496" s="12">
        <v>2014</v>
      </c>
      <c r="G3496" s="85"/>
      <c r="H3496" s="49" t="s">
        <v>1764</v>
      </c>
      <c r="I3496" s="922">
        <v>15050</v>
      </c>
      <c r="J3496" s="14">
        <v>0</v>
      </c>
    </row>
    <row r="3497" spans="1:10" ht="26.25" x14ac:dyDescent="0.25">
      <c r="A3497" s="123"/>
      <c r="B3497" s="10"/>
      <c r="C3497" s="19"/>
      <c r="D3497" s="22" t="s">
        <v>1896</v>
      </c>
      <c r="E3497" s="12">
        <v>1</v>
      </c>
      <c r="F3497" s="12">
        <v>2013</v>
      </c>
      <c r="G3497" s="85" t="s">
        <v>6267</v>
      </c>
      <c r="H3497" s="49" t="s">
        <v>1764</v>
      </c>
      <c r="I3497" s="922">
        <v>12000</v>
      </c>
      <c r="J3497" s="14">
        <v>0</v>
      </c>
    </row>
    <row r="3498" spans="1:10" ht="26.25" x14ac:dyDescent="0.25">
      <c r="A3498" s="123"/>
      <c r="B3498" s="10"/>
      <c r="C3498" s="19"/>
      <c r="D3498" s="16" t="s">
        <v>1897</v>
      </c>
      <c r="E3498" s="12">
        <v>1</v>
      </c>
      <c r="F3498" s="12">
        <v>2018</v>
      </c>
      <c r="G3498" s="85" t="s">
        <v>6218</v>
      </c>
      <c r="H3498" s="49" t="s">
        <v>1764</v>
      </c>
      <c r="I3498" s="586">
        <v>18500</v>
      </c>
      <c r="J3498" s="14">
        <v>0</v>
      </c>
    </row>
    <row r="3499" spans="1:10" ht="26.25" x14ac:dyDescent="0.25">
      <c r="A3499" s="123"/>
      <c r="B3499" s="10"/>
      <c r="C3499" s="19"/>
      <c r="D3499" s="16" t="s">
        <v>1898</v>
      </c>
      <c r="E3499" s="12">
        <v>1</v>
      </c>
      <c r="F3499" s="12">
        <v>2018</v>
      </c>
      <c r="G3499" s="85" t="s">
        <v>6217</v>
      </c>
      <c r="H3499" s="49" t="s">
        <v>1764</v>
      </c>
      <c r="I3499" s="586">
        <v>20000</v>
      </c>
      <c r="J3499" s="14">
        <v>0</v>
      </c>
    </row>
    <row r="3500" spans="1:10" ht="26.25" x14ac:dyDescent="0.25">
      <c r="A3500" s="123"/>
      <c r="B3500" s="10"/>
      <c r="C3500" s="19"/>
      <c r="D3500" s="16" t="s">
        <v>1899</v>
      </c>
      <c r="E3500" s="12">
        <v>1</v>
      </c>
      <c r="F3500" s="12">
        <v>2018</v>
      </c>
      <c r="G3500" s="85" t="s">
        <v>6219</v>
      </c>
      <c r="H3500" s="49" t="s">
        <v>1764</v>
      </c>
      <c r="I3500" s="586">
        <v>21500</v>
      </c>
      <c r="J3500" s="14">
        <v>0</v>
      </c>
    </row>
    <row r="3501" spans="1:10" ht="25.5" x14ac:dyDescent="0.25">
      <c r="A3501" s="123"/>
      <c r="B3501" s="10"/>
      <c r="C3501" s="19"/>
      <c r="D3501" s="95" t="s">
        <v>1900</v>
      </c>
      <c r="E3501" s="12"/>
      <c r="F3501" s="12">
        <v>2020</v>
      </c>
      <c r="G3501" s="85" t="s">
        <v>6277</v>
      </c>
      <c r="H3501" s="141" t="s">
        <v>1764</v>
      </c>
      <c r="I3501" s="1224">
        <v>11900</v>
      </c>
      <c r="J3501" s="142">
        <v>0</v>
      </c>
    </row>
    <row r="3502" spans="1:10" x14ac:dyDescent="0.25">
      <c r="A3502" s="123"/>
      <c r="B3502" s="10"/>
      <c r="C3502" s="19"/>
      <c r="D3502" s="16"/>
      <c r="E3502" s="12"/>
      <c r="F3502" s="12"/>
      <c r="G3502" s="12"/>
      <c r="H3502" s="44"/>
      <c r="I3502" s="25">
        <f>SUM(I3370:I3501)</f>
        <v>2907450.08</v>
      </c>
      <c r="J3502" s="78">
        <f>SUM(J3491:J3497)</f>
        <v>0</v>
      </c>
    </row>
    <row r="3503" spans="1:10" x14ac:dyDescent="0.25">
      <c r="A3503" s="203"/>
      <c r="B3503" s="51"/>
      <c r="C3503" s="16" t="s">
        <v>566</v>
      </c>
      <c r="D3503" s="19"/>
      <c r="E3503" s="52"/>
      <c r="F3503" s="19"/>
      <c r="G3503" s="493"/>
      <c r="H3503" s="28"/>
      <c r="I3503" s="44"/>
      <c r="J3503" s="19"/>
    </row>
    <row r="3504" spans="1:10" ht="26.25" x14ac:dyDescent="0.25">
      <c r="A3504" s="203"/>
      <c r="B3504" s="10"/>
      <c r="C3504" s="19"/>
      <c r="D3504" s="16" t="s">
        <v>3243</v>
      </c>
      <c r="E3504" s="12"/>
      <c r="F3504" s="12">
        <v>2023</v>
      </c>
      <c r="G3504" s="85" t="s">
        <v>6164</v>
      </c>
      <c r="H3504" s="49" t="s">
        <v>1764</v>
      </c>
      <c r="I3504" s="583">
        <v>1555000</v>
      </c>
      <c r="J3504" s="125">
        <v>1555000</v>
      </c>
    </row>
    <row r="3505" spans="1:10" x14ac:dyDescent="0.25">
      <c r="A3505" s="188"/>
      <c r="B3505" s="10" t="s">
        <v>1523</v>
      </c>
      <c r="C3505" s="19"/>
      <c r="D3505" s="12"/>
      <c r="E3505" s="12"/>
      <c r="F3505" s="12"/>
      <c r="G3505" s="12"/>
      <c r="H3505" s="44"/>
      <c r="I3505" s="25">
        <f>I3504+I3502+I3366</f>
        <v>7079374.8600000003</v>
      </c>
      <c r="J3505" s="78">
        <f>J3504+J3502+J3384+J3366</f>
        <v>1612434.78</v>
      </c>
    </row>
    <row r="3506" spans="1:10" x14ac:dyDescent="0.25">
      <c r="A3506" s="188"/>
      <c r="B3506" s="10"/>
      <c r="C3506" s="19"/>
      <c r="D3506" s="12"/>
      <c r="E3506" s="12"/>
      <c r="F3506" s="12"/>
      <c r="G3506" s="12"/>
      <c r="H3506" s="44"/>
      <c r="I3506" s="25"/>
      <c r="J3506" s="78"/>
    </row>
    <row r="3507" spans="1:10" x14ac:dyDescent="0.25">
      <c r="A3507" s="188"/>
      <c r="B3507" s="10"/>
      <c r="C3507" s="19"/>
      <c r="D3507" s="1507" t="s">
        <v>1901</v>
      </c>
      <c r="E3507" s="1515"/>
      <c r="F3507" s="12"/>
      <c r="G3507" s="2"/>
      <c r="H3507" s="28"/>
      <c r="I3507" s="25"/>
      <c r="J3507" s="78"/>
    </row>
    <row r="3508" spans="1:10" ht="26.25" x14ac:dyDescent="0.25">
      <c r="A3508" s="188"/>
      <c r="B3508" s="10"/>
      <c r="C3508" s="19"/>
      <c r="D3508" s="69" t="s">
        <v>7099</v>
      </c>
      <c r="E3508" s="84"/>
      <c r="F3508" s="12">
        <v>2024</v>
      </c>
      <c r="G3508" s="1016" t="s">
        <v>6041</v>
      </c>
      <c r="H3508" s="49" t="s">
        <v>1764</v>
      </c>
      <c r="I3508" s="586">
        <v>18000</v>
      </c>
      <c r="J3508" s="14">
        <v>0</v>
      </c>
    </row>
    <row r="3509" spans="1:10" ht="26.25" x14ac:dyDescent="0.25">
      <c r="A3509" s="188"/>
      <c r="B3509" s="10"/>
      <c r="C3509" s="19"/>
      <c r="D3509" s="69" t="s">
        <v>7099</v>
      </c>
      <c r="E3509" s="84"/>
      <c r="F3509" s="12">
        <v>2024</v>
      </c>
      <c r="G3509" s="1016" t="s">
        <v>6147</v>
      </c>
      <c r="H3509" s="49" t="s">
        <v>1764</v>
      </c>
      <c r="I3509" s="586">
        <v>18000</v>
      </c>
      <c r="J3509" s="14">
        <v>0</v>
      </c>
    </row>
    <row r="3510" spans="1:10" ht="26.25" x14ac:dyDescent="0.25">
      <c r="A3510" s="188"/>
      <c r="B3510" s="10"/>
      <c r="C3510" s="19"/>
      <c r="D3510" s="91" t="s">
        <v>1780</v>
      </c>
      <c r="E3510" s="33"/>
      <c r="F3510" s="33">
        <v>2021</v>
      </c>
      <c r="G3510" s="1229" t="s">
        <v>6148</v>
      </c>
      <c r="H3510" s="49" t="s">
        <v>1764</v>
      </c>
      <c r="I3510" s="1223">
        <v>101999</v>
      </c>
      <c r="J3510" s="122">
        <v>59499.5</v>
      </c>
    </row>
    <row r="3511" spans="1:10" ht="26.25" x14ac:dyDescent="0.25">
      <c r="A3511" s="188"/>
      <c r="B3511" s="10"/>
      <c r="C3511" s="19"/>
      <c r="D3511" s="69" t="s">
        <v>6298</v>
      </c>
      <c r="E3511" s="1015"/>
      <c r="F3511" s="12">
        <v>2024</v>
      </c>
      <c r="G3511" s="1016" t="s">
        <v>6299</v>
      </c>
      <c r="H3511" s="69" t="s">
        <v>1901</v>
      </c>
      <c r="I3511" s="586">
        <v>32500</v>
      </c>
      <c r="J3511" s="14">
        <v>0</v>
      </c>
    </row>
    <row r="3512" spans="1:10" ht="26.25" x14ac:dyDescent="0.25">
      <c r="A3512" s="188"/>
      <c r="B3512" s="10"/>
      <c r="C3512" s="19"/>
      <c r="D3512" s="69" t="s">
        <v>6297</v>
      </c>
      <c r="E3512" s="1015"/>
      <c r="F3512" s="12">
        <v>2024</v>
      </c>
      <c r="G3512" s="1016" t="s">
        <v>6040</v>
      </c>
      <c r="H3512" s="69" t="s">
        <v>1901</v>
      </c>
      <c r="I3512" s="586">
        <v>15000</v>
      </c>
      <c r="J3512" s="14">
        <v>0</v>
      </c>
    </row>
    <row r="3513" spans="1:10" ht="26.25" x14ac:dyDescent="0.25">
      <c r="A3513" s="188"/>
      <c r="B3513" s="10"/>
      <c r="C3513" s="19"/>
      <c r="D3513" s="69" t="s">
        <v>6296</v>
      </c>
      <c r="E3513" s="1015"/>
      <c r="F3513" s="12">
        <v>2024</v>
      </c>
      <c r="G3513" s="1016" t="s">
        <v>6039</v>
      </c>
      <c r="H3513" s="69" t="s">
        <v>1901</v>
      </c>
      <c r="I3513" s="586">
        <v>17699</v>
      </c>
      <c r="J3513" s="14">
        <v>0</v>
      </c>
    </row>
    <row r="3514" spans="1:10" ht="26.25" x14ac:dyDescent="0.25">
      <c r="A3514" s="188"/>
      <c r="B3514" s="10"/>
      <c r="C3514" s="19"/>
      <c r="D3514" s="69" t="s">
        <v>1902</v>
      </c>
      <c r="E3514" s="461"/>
      <c r="F3514" s="12">
        <v>2022</v>
      </c>
      <c r="G3514" s="85" t="s">
        <v>6024</v>
      </c>
      <c r="H3514" s="69" t="s">
        <v>1901</v>
      </c>
      <c r="I3514" s="586">
        <v>21980</v>
      </c>
      <c r="J3514" s="14">
        <v>0</v>
      </c>
    </row>
    <row r="3515" spans="1:10" ht="26.25" x14ac:dyDescent="0.25">
      <c r="A3515" s="188"/>
      <c r="B3515" s="10"/>
      <c r="C3515" s="19"/>
      <c r="D3515" s="69" t="s">
        <v>1903</v>
      </c>
      <c r="E3515" s="461"/>
      <c r="F3515" s="12">
        <v>2022</v>
      </c>
      <c r="G3515" s="85" t="s">
        <v>6037</v>
      </c>
      <c r="H3515" s="69" t="s">
        <v>1901</v>
      </c>
      <c r="I3515" s="586">
        <v>64810</v>
      </c>
      <c r="J3515" s="14">
        <v>64810</v>
      </c>
    </row>
    <row r="3516" spans="1:10" ht="26.25" x14ac:dyDescent="0.25">
      <c r="A3516" s="188"/>
      <c r="B3516" s="10"/>
      <c r="C3516" s="19"/>
      <c r="D3516" s="204" t="s">
        <v>1904</v>
      </c>
      <c r="E3516" s="84" t="s">
        <v>1905</v>
      </c>
      <c r="F3516" s="12">
        <v>2022</v>
      </c>
      <c r="G3516" s="85" t="s">
        <v>6035</v>
      </c>
      <c r="H3516" s="69" t="s">
        <v>1901</v>
      </c>
      <c r="I3516" s="586">
        <v>14000</v>
      </c>
      <c r="J3516" s="151">
        <v>14000</v>
      </c>
    </row>
    <row r="3517" spans="1:10" ht="26.25" x14ac:dyDescent="0.25">
      <c r="A3517" s="188"/>
      <c r="B3517" s="10"/>
      <c r="C3517" s="19"/>
      <c r="D3517" s="204" t="s">
        <v>1904</v>
      </c>
      <c r="E3517" s="84" t="s">
        <v>1905</v>
      </c>
      <c r="F3517" s="12">
        <v>2022</v>
      </c>
      <c r="G3517" s="85" t="s">
        <v>6146</v>
      </c>
      <c r="H3517" s="69" t="s">
        <v>1901</v>
      </c>
      <c r="I3517" s="586">
        <v>14000</v>
      </c>
      <c r="J3517" s="151">
        <v>14000</v>
      </c>
    </row>
    <row r="3518" spans="1:10" ht="26.25" x14ac:dyDescent="0.25">
      <c r="A3518" s="188"/>
      <c r="B3518" s="10"/>
      <c r="C3518" s="19"/>
      <c r="D3518" s="204" t="s">
        <v>1904</v>
      </c>
      <c r="E3518" s="84" t="s">
        <v>1905</v>
      </c>
      <c r="F3518" s="12">
        <v>2022</v>
      </c>
      <c r="G3518" s="85" t="s">
        <v>6036</v>
      </c>
      <c r="H3518" s="69" t="s">
        <v>1901</v>
      </c>
      <c r="I3518" s="586">
        <v>14000</v>
      </c>
      <c r="J3518" s="151">
        <v>14000</v>
      </c>
    </row>
    <row r="3519" spans="1:10" ht="26.25" x14ac:dyDescent="0.25">
      <c r="A3519" s="188"/>
      <c r="B3519" s="10"/>
      <c r="C3519" s="19"/>
      <c r="D3519" s="204" t="s">
        <v>1904</v>
      </c>
      <c r="E3519" s="84" t="s">
        <v>1905</v>
      </c>
      <c r="F3519" s="12">
        <v>2022</v>
      </c>
      <c r="G3519" s="85" t="s">
        <v>6135</v>
      </c>
      <c r="H3519" s="69" t="s">
        <v>1901</v>
      </c>
      <c r="I3519" s="586">
        <v>14000</v>
      </c>
      <c r="J3519" s="151">
        <v>14000</v>
      </c>
    </row>
    <row r="3520" spans="1:10" ht="26.25" x14ac:dyDescent="0.25">
      <c r="A3520" s="188"/>
      <c r="B3520" s="10"/>
      <c r="C3520" s="19"/>
      <c r="D3520" s="69" t="s">
        <v>1906</v>
      </c>
      <c r="E3520" s="84"/>
      <c r="F3520" s="12">
        <v>2022</v>
      </c>
      <c r="G3520" s="85" t="s">
        <v>6288</v>
      </c>
      <c r="H3520" s="69" t="s">
        <v>1901</v>
      </c>
      <c r="I3520" s="586">
        <v>16499</v>
      </c>
      <c r="J3520" s="14">
        <v>16499</v>
      </c>
    </row>
    <row r="3521" spans="1:10" ht="26.25" x14ac:dyDescent="0.25">
      <c r="A3521" s="188"/>
      <c r="B3521" s="10"/>
      <c r="C3521" s="19"/>
      <c r="D3521" s="69" t="s">
        <v>1907</v>
      </c>
      <c r="E3521" s="84"/>
      <c r="F3521" s="12">
        <v>2022</v>
      </c>
      <c r="G3521" s="85" t="s">
        <v>6285</v>
      </c>
      <c r="H3521" s="69" t="s">
        <v>1901</v>
      </c>
      <c r="I3521" s="586">
        <v>10500</v>
      </c>
      <c r="J3521" s="14">
        <v>0</v>
      </c>
    </row>
    <row r="3522" spans="1:10" ht="26.25" x14ac:dyDescent="0.25">
      <c r="A3522" s="188"/>
      <c r="B3522" s="10"/>
      <c r="C3522" s="19"/>
      <c r="D3522" s="69" t="s">
        <v>1907</v>
      </c>
      <c r="E3522" s="84"/>
      <c r="F3522" s="12">
        <v>2022</v>
      </c>
      <c r="G3522" s="85" t="s">
        <v>6286</v>
      </c>
      <c r="H3522" s="69" t="s">
        <v>1901</v>
      </c>
      <c r="I3522" s="586">
        <v>10500</v>
      </c>
      <c r="J3522" s="14">
        <v>0</v>
      </c>
    </row>
    <row r="3523" spans="1:10" ht="39" x14ac:dyDescent="0.25">
      <c r="A3523" s="188"/>
      <c r="B3523" s="10"/>
      <c r="C3523" s="19"/>
      <c r="D3523" s="204" t="s">
        <v>1908</v>
      </c>
      <c r="E3523" s="84"/>
      <c r="F3523" s="12">
        <v>2021</v>
      </c>
      <c r="G3523" s="85" t="s">
        <v>6287</v>
      </c>
      <c r="H3523" s="69" t="s">
        <v>1901</v>
      </c>
      <c r="I3523" s="586">
        <v>17000</v>
      </c>
      <c r="J3523" s="14">
        <v>0</v>
      </c>
    </row>
    <row r="3524" spans="1:10" ht="39" x14ac:dyDescent="0.25">
      <c r="A3524" s="188"/>
      <c r="B3524" s="10"/>
      <c r="C3524" s="19"/>
      <c r="D3524" s="204" t="s">
        <v>1908</v>
      </c>
      <c r="E3524" s="84"/>
      <c r="F3524" s="12">
        <v>2021</v>
      </c>
      <c r="G3524" s="85" t="s">
        <v>6034</v>
      </c>
      <c r="H3524" s="69" t="s">
        <v>1901</v>
      </c>
      <c r="I3524" s="586">
        <v>17000</v>
      </c>
      <c r="J3524" s="14">
        <v>0</v>
      </c>
    </row>
    <row r="3525" spans="1:10" ht="26.25" x14ac:dyDescent="0.25">
      <c r="A3525" s="188"/>
      <c r="B3525" s="10"/>
      <c r="C3525" s="19"/>
      <c r="D3525" s="204" t="s">
        <v>1909</v>
      </c>
      <c r="E3525" s="84"/>
      <c r="F3525" s="12">
        <v>2021</v>
      </c>
      <c r="G3525" s="85" t="s">
        <v>6095</v>
      </c>
      <c r="H3525" s="69" t="s">
        <v>1901</v>
      </c>
      <c r="I3525" s="586">
        <v>14500</v>
      </c>
      <c r="J3525" s="14">
        <v>0</v>
      </c>
    </row>
    <row r="3526" spans="1:10" ht="26.25" x14ac:dyDescent="0.25">
      <c r="A3526" s="188"/>
      <c r="B3526" s="10"/>
      <c r="C3526" s="19"/>
      <c r="D3526" s="109" t="s">
        <v>1910</v>
      </c>
      <c r="E3526" s="12"/>
      <c r="F3526" s="12">
        <v>2016</v>
      </c>
      <c r="G3526" s="85" t="s">
        <v>6289</v>
      </c>
      <c r="H3526" s="69" t="s">
        <v>1901</v>
      </c>
      <c r="I3526" s="586">
        <v>40080</v>
      </c>
      <c r="J3526" s="14">
        <v>0</v>
      </c>
    </row>
    <row r="3527" spans="1:10" ht="26.25" x14ac:dyDescent="0.25">
      <c r="A3527" s="188"/>
      <c r="B3527" s="10"/>
      <c r="C3527" s="19"/>
      <c r="D3527" s="69" t="s">
        <v>1911</v>
      </c>
      <c r="E3527" s="12"/>
      <c r="F3527" s="12">
        <v>2018</v>
      </c>
      <c r="G3527" s="85" t="s">
        <v>6290</v>
      </c>
      <c r="H3527" s="195" t="s">
        <v>1901</v>
      </c>
      <c r="I3527" s="586">
        <v>29490</v>
      </c>
      <c r="J3527" s="14">
        <v>0</v>
      </c>
    </row>
    <row r="3528" spans="1:10" ht="26.25" x14ac:dyDescent="0.25">
      <c r="A3528" s="188"/>
      <c r="B3528" s="10"/>
      <c r="C3528" s="19"/>
      <c r="D3528" s="69" t="s">
        <v>1911</v>
      </c>
      <c r="E3528" s="12"/>
      <c r="F3528" s="12">
        <v>2018</v>
      </c>
      <c r="G3528" s="85" t="s">
        <v>6291</v>
      </c>
      <c r="H3528" s="195" t="s">
        <v>1901</v>
      </c>
      <c r="I3528" s="586">
        <v>29490</v>
      </c>
      <c r="J3528" s="14">
        <v>0</v>
      </c>
    </row>
    <row r="3529" spans="1:10" ht="26.25" x14ac:dyDescent="0.25">
      <c r="A3529" s="188"/>
      <c r="B3529" s="10"/>
      <c r="C3529" s="19"/>
      <c r="D3529" s="69" t="s">
        <v>1912</v>
      </c>
      <c r="E3529" s="12"/>
      <c r="F3529" s="12"/>
      <c r="G3529" s="85" t="s">
        <v>6292</v>
      </c>
      <c r="H3529" s="195" t="s">
        <v>1901</v>
      </c>
      <c r="I3529" s="586">
        <v>11900</v>
      </c>
      <c r="J3529" s="14">
        <v>0</v>
      </c>
    </row>
    <row r="3530" spans="1:10" ht="26.25" x14ac:dyDescent="0.25">
      <c r="A3530" s="188"/>
      <c r="B3530" s="10"/>
      <c r="C3530" s="19"/>
      <c r="D3530" s="69" t="s">
        <v>1912</v>
      </c>
      <c r="E3530" s="12"/>
      <c r="F3530" s="12"/>
      <c r="G3530" s="85" t="s">
        <v>6293</v>
      </c>
      <c r="H3530" s="195" t="s">
        <v>1901</v>
      </c>
      <c r="I3530" s="586">
        <v>11900</v>
      </c>
      <c r="J3530" s="14">
        <v>0</v>
      </c>
    </row>
    <row r="3531" spans="1:10" ht="26.25" x14ac:dyDescent="0.25">
      <c r="A3531" s="188"/>
      <c r="B3531" s="10"/>
      <c r="C3531" s="19"/>
      <c r="D3531" s="69" t="s">
        <v>1913</v>
      </c>
      <c r="E3531" s="12"/>
      <c r="F3531" s="12"/>
      <c r="G3531" s="85" t="s">
        <v>6294</v>
      </c>
      <c r="H3531" s="195" t="s">
        <v>1901</v>
      </c>
      <c r="I3531" s="586">
        <v>13472</v>
      </c>
      <c r="J3531" s="14">
        <v>0</v>
      </c>
    </row>
    <row r="3532" spans="1:10" ht="26.25" x14ac:dyDescent="0.25">
      <c r="A3532" s="188"/>
      <c r="B3532" s="10"/>
      <c r="C3532" s="19"/>
      <c r="D3532" s="69" t="s">
        <v>1913</v>
      </c>
      <c r="E3532" s="12"/>
      <c r="F3532" s="12"/>
      <c r="G3532" s="85" t="s">
        <v>6295</v>
      </c>
      <c r="H3532" s="195" t="s">
        <v>1901</v>
      </c>
      <c r="I3532" s="586">
        <v>13472</v>
      </c>
      <c r="J3532" s="14">
        <v>0</v>
      </c>
    </row>
    <row r="3533" spans="1:10" ht="26.25" x14ac:dyDescent="0.25">
      <c r="A3533" s="188"/>
      <c r="B3533" s="10"/>
      <c r="C3533" s="19"/>
      <c r="D3533" s="69" t="s">
        <v>1914</v>
      </c>
      <c r="E3533" s="12"/>
      <c r="F3533" s="12"/>
      <c r="G3533" s="2">
        <v>1101340002</v>
      </c>
      <c r="H3533" s="195" t="s">
        <v>1901</v>
      </c>
      <c r="I3533" s="586">
        <v>57500</v>
      </c>
      <c r="J3533" s="14">
        <v>0</v>
      </c>
    </row>
    <row r="3534" spans="1:10" ht="26.25" x14ac:dyDescent="0.25">
      <c r="A3534" s="188"/>
      <c r="B3534" s="10"/>
      <c r="C3534" s="19"/>
      <c r="D3534" s="69" t="s">
        <v>1915</v>
      </c>
      <c r="E3534" s="12"/>
      <c r="F3534" s="12"/>
      <c r="G3534" s="2">
        <v>4101340004</v>
      </c>
      <c r="H3534" s="195" t="s">
        <v>1901</v>
      </c>
      <c r="I3534" s="586">
        <v>23032.87</v>
      </c>
      <c r="J3534" s="14">
        <v>0</v>
      </c>
    </row>
    <row r="3535" spans="1:10" ht="26.25" x14ac:dyDescent="0.25">
      <c r="A3535" s="188"/>
      <c r="B3535" s="10"/>
      <c r="C3535" s="19"/>
      <c r="D3535" s="69" t="s">
        <v>1916</v>
      </c>
      <c r="E3535" s="12"/>
      <c r="F3535" s="12"/>
      <c r="G3535" s="2">
        <v>1101340003</v>
      </c>
      <c r="H3535" s="195" t="s">
        <v>1901</v>
      </c>
      <c r="I3535" s="586">
        <v>40320</v>
      </c>
      <c r="J3535" s="14">
        <v>0</v>
      </c>
    </row>
    <row r="3536" spans="1:10" ht="26.25" x14ac:dyDescent="0.25">
      <c r="A3536" s="188"/>
      <c r="B3536" s="10"/>
      <c r="C3536" s="19"/>
      <c r="D3536" s="109" t="s">
        <v>1917</v>
      </c>
      <c r="E3536" s="12"/>
      <c r="F3536" s="12"/>
      <c r="G3536" s="2">
        <v>1101340004</v>
      </c>
      <c r="H3536" s="195" t="s">
        <v>1901</v>
      </c>
      <c r="I3536" s="586">
        <v>27640.98</v>
      </c>
      <c r="J3536" s="14">
        <v>0</v>
      </c>
    </row>
    <row r="3537" spans="1:10" ht="26.25" x14ac:dyDescent="0.25">
      <c r="A3537" s="188"/>
      <c r="B3537" s="10"/>
      <c r="C3537" s="19"/>
      <c r="D3537" s="69" t="s">
        <v>1918</v>
      </c>
      <c r="E3537" s="12"/>
      <c r="F3537" s="12"/>
      <c r="G3537" s="2">
        <v>4101340006</v>
      </c>
      <c r="H3537" s="195" t="s">
        <v>1901</v>
      </c>
      <c r="I3537" s="586">
        <v>26720</v>
      </c>
      <c r="J3537" s="14">
        <v>0</v>
      </c>
    </row>
    <row r="3538" spans="1:10" ht="26.25" x14ac:dyDescent="0.25">
      <c r="A3538" s="188"/>
      <c r="B3538" s="10"/>
      <c r="C3538" s="19"/>
      <c r="D3538" s="109" t="s">
        <v>1919</v>
      </c>
      <c r="E3538" s="12"/>
      <c r="F3538" s="12"/>
      <c r="G3538" s="2">
        <v>4101340007</v>
      </c>
      <c r="H3538" s="195" t="s">
        <v>1901</v>
      </c>
      <c r="I3538" s="586">
        <v>30690</v>
      </c>
      <c r="J3538" s="14">
        <v>0</v>
      </c>
    </row>
    <row r="3539" spans="1:10" ht="26.25" x14ac:dyDescent="0.25">
      <c r="A3539" s="188"/>
      <c r="B3539" s="10"/>
      <c r="C3539" s="19"/>
      <c r="D3539" s="69" t="s">
        <v>1920</v>
      </c>
      <c r="E3539" s="12"/>
      <c r="F3539" s="12"/>
      <c r="G3539" s="2">
        <v>4101340008</v>
      </c>
      <c r="H3539" s="195" t="s">
        <v>1901</v>
      </c>
      <c r="I3539" s="586">
        <v>27300</v>
      </c>
      <c r="J3539" s="14">
        <v>0</v>
      </c>
    </row>
    <row r="3540" spans="1:10" ht="26.25" x14ac:dyDescent="0.25">
      <c r="A3540" s="188"/>
      <c r="B3540" s="10"/>
      <c r="C3540" s="19"/>
      <c r="D3540" s="69" t="s">
        <v>1920</v>
      </c>
      <c r="E3540" s="12"/>
      <c r="F3540" s="12"/>
      <c r="G3540" s="2">
        <v>4101340010</v>
      </c>
      <c r="H3540" s="195" t="s">
        <v>1901</v>
      </c>
      <c r="I3540" s="586">
        <v>27300</v>
      </c>
      <c r="J3540" s="14">
        <v>0</v>
      </c>
    </row>
    <row r="3541" spans="1:10" ht="26.25" x14ac:dyDescent="0.25">
      <c r="A3541" s="188"/>
      <c r="B3541" s="10"/>
      <c r="C3541" s="19"/>
      <c r="D3541" s="69" t="s">
        <v>1921</v>
      </c>
      <c r="E3541" s="12"/>
      <c r="F3541" s="12"/>
      <c r="G3541" s="2">
        <v>4101340009</v>
      </c>
      <c r="H3541" s="195" t="s">
        <v>1901</v>
      </c>
      <c r="I3541" s="586">
        <v>17400</v>
      </c>
      <c r="J3541" s="14">
        <v>0</v>
      </c>
    </row>
    <row r="3542" spans="1:10" ht="26.25" x14ac:dyDescent="0.25">
      <c r="A3542" s="188"/>
      <c r="B3542" s="10"/>
      <c r="C3542" s="19"/>
      <c r="D3542" s="69" t="s">
        <v>1922</v>
      </c>
      <c r="E3542" s="12"/>
      <c r="F3542" s="12">
        <v>2019</v>
      </c>
      <c r="G3542" s="1016" t="s">
        <v>6300</v>
      </c>
      <c r="H3542" s="195" t="s">
        <v>1901</v>
      </c>
      <c r="I3542" s="586">
        <v>34990</v>
      </c>
      <c r="J3542" s="14">
        <v>0</v>
      </c>
    </row>
    <row r="3543" spans="1:10" ht="39" x14ac:dyDescent="0.25">
      <c r="A3543" s="188"/>
      <c r="B3543" s="10"/>
      <c r="C3543" s="19"/>
      <c r="D3543" s="69" t="s">
        <v>1923</v>
      </c>
      <c r="E3543" s="12"/>
      <c r="F3543" s="12">
        <v>2019</v>
      </c>
      <c r="G3543" s="1016" t="s">
        <v>6301</v>
      </c>
      <c r="H3543" s="195" t="s">
        <v>1901</v>
      </c>
      <c r="I3543" s="586">
        <v>36990</v>
      </c>
      <c r="J3543" s="14">
        <v>0</v>
      </c>
    </row>
    <row r="3544" spans="1:10" ht="39" x14ac:dyDescent="0.25">
      <c r="A3544" s="188"/>
      <c r="B3544" s="10"/>
      <c r="C3544" s="19"/>
      <c r="D3544" s="69" t="s">
        <v>1923</v>
      </c>
      <c r="E3544" s="12"/>
      <c r="F3544" s="12">
        <v>2019</v>
      </c>
      <c r="G3544" s="1016" t="s">
        <v>6302</v>
      </c>
      <c r="H3544" s="195" t="s">
        <v>1901</v>
      </c>
      <c r="I3544" s="586">
        <v>36990</v>
      </c>
      <c r="J3544" s="14">
        <v>0</v>
      </c>
    </row>
    <row r="3545" spans="1:10" ht="26.25" x14ac:dyDescent="0.25">
      <c r="A3545" s="188"/>
      <c r="B3545" s="10"/>
      <c r="C3545" s="19"/>
      <c r="D3545" s="69" t="s">
        <v>1924</v>
      </c>
      <c r="E3545" s="12"/>
      <c r="F3545" s="12">
        <v>2019</v>
      </c>
      <c r="G3545" s="1016" t="s">
        <v>6303</v>
      </c>
      <c r="H3545" s="195" t="s">
        <v>1901</v>
      </c>
      <c r="I3545" s="586">
        <v>12300</v>
      </c>
      <c r="J3545" s="14">
        <v>0</v>
      </c>
    </row>
    <row r="3546" spans="1:10" ht="26.25" x14ac:dyDescent="0.25">
      <c r="A3546" s="188"/>
      <c r="B3546" s="10"/>
      <c r="C3546" s="19"/>
      <c r="D3546" s="69" t="s">
        <v>1924</v>
      </c>
      <c r="E3546" s="12"/>
      <c r="F3546" s="12">
        <v>2019</v>
      </c>
      <c r="G3546" s="1016" t="s">
        <v>6304</v>
      </c>
      <c r="H3546" s="195" t="s">
        <v>1901</v>
      </c>
      <c r="I3546" s="586">
        <v>12300</v>
      </c>
      <c r="J3546" s="14">
        <v>0</v>
      </c>
    </row>
    <row r="3547" spans="1:10" ht="26.25" x14ac:dyDescent="0.25">
      <c r="A3547" s="188"/>
      <c r="B3547" s="10"/>
      <c r="C3547" s="19"/>
      <c r="D3547" s="69" t="s">
        <v>1925</v>
      </c>
      <c r="E3547" s="12"/>
      <c r="F3547" s="12">
        <v>2019</v>
      </c>
      <c r="G3547" s="1016" t="s">
        <v>6305</v>
      </c>
      <c r="H3547" s="195" t="s">
        <v>1901</v>
      </c>
      <c r="I3547" s="586">
        <v>16039</v>
      </c>
      <c r="J3547" s="14">
        <v>0</v>
      </c>
    </row>
    <row r="3548" spans="1:10" ht="26.25" x14ac:dyDescent="0.25">
      <c r="A3548" s="188"/>
      <c r="B3548" s="10"/>
      <c r="C3548" s="19"/>
      <c r="D3548" s="69" t="s">
        <v>1926</v>
      </c>
      <c r="E3548" s="12"/>
      <c r="F3548" s="12"/>
      <c r="G3548" s="1016" t="s">
        <v>6306</v>
      </c>
      <c r="H3548" s="195" t="s">
        <v>1901</v>
      </c>
      <c r="I3548" s="586">
        <v>41719</v>
      </c>
      <c r="J3548" s="14">
        <v>0</v>
      </c>
    </row>
    <row r="3549" spans="1:10" ht="26.25" x14ac:dyDescent="0.25">
      <c r="A3549" s="188"/>
      <c r="B3549" s="10"/>
      <c r="C3549" s="19"/>
      <c r="D3549" s="69" t="s">
        <v>1927</v>
      </c>
      <c r="E3549" s="12"/>
      <c r="F3549" s="12"/>
      <c r="G3549" s="1016" t="s">
        <v>6087</v>
      </c>
      <c r="H3549" s="195" t="s">
        <v>1901</v>
      </c>
      <c r="I3549" s="586">
        <v>12799</v>
      </c>
      <c r="J3549" s="14">
        <v>0</v>
      </c>
    </row>
    <row r="3550" spans="1:10" ht="26.25" x14ac:dyDescent="0.25">
      <c r="A3550" s="188"/>
      <c r="B3550" s="10"/>
      <c r="C3550" s="19"/>
      <c r="D3550" s="69" t="s">
        <v>1928</v>
      </c>
      <c r="E3550" s="12"/>
      <c r="F3550" s="12"/>
      <c r="G3550" s="1016" t="s">
        <v>6088</v>
      </c>
      <c r="H3550" s="195" t="s">
        <v>1901</v>
      </c>
      <c r="I3550" s="586">
        <v>10999</v>
      </c>
      <c r="J3550" s="14">
        <v>0</v>
      </c>
    </row>
    <row r="3551" spans="1:10" ht="26.25" x14ac:dyDescent="0.25">
      <c r="A3551" s="188"/>
      <c r="B3551" s="10"/>
      <c r="C3551" s="19"/>
      <c r="D3551" s="69" t="s">
        <v>1929</v>
      </c>
      <c r="E3551" s="12"/>
      <c r="F3551" s="12"/>
      <c r="G3551" s="1016" t="s">
        <v>6307</v>
      </c>
      <c r="H3551" s="195" t="s">
        <v>1901</v>
      </c>
      <c r="I3551" s="586">
        <v>32768</v>
      </c>
      <c r="J3551" s="14">
        <v>0</v>
      </c>
    </row>
    <row r="3552" spans="1:10" ht="26.25" x14ac:dyDescent="0.25">
      <c r="A3552" s="188"/>
      <c r="B3552" s="10"/>
      <c r="C3552" s="19"/>
      <c r="D3552" s="69" t="s">
        <v>1930</v>
      </c>
      <c r="E3552" s="12"/>
      <c r="F3552" s="12"/>
      <c r="G3552" s="1016" t="s">
        <v>6089</v>
      </c>
      <c r="H3552" s="195" t="s">
        <v>1901</v>
      </c>
      <c r="I3552" s="586">
        <v>12999</v>
      </c>
      <c r="J3552" s="14">
        <v>0</v>
      </c>
    </row>
    <row r="3553" spans="1:10" ht="26.25" x14ac:dyDescent="0.25">
      <c r="A3553" s="188"/>
      <c r="B3553" s="10"/>
      <c r="C3553" s="19"/>
      <c r="D3553" s="109" t="s">
        <v>1931</v>
      </c>
      <c r="E3553" s="12"/>
      <c r="F3553" s="12"/>
      <c r="G3553" s="1016" t="s">
        <v>6028</v>
      </c>
      <c r="H3553" s="195" t="s">
        <v>1901</v>
      </c>
      <c r="I3553" s="586">
        <v>23000</v>
      </c>
      <c r="J3553" s="14">
        <v>0</v>
      </c>
    </row>
    <row r="3554" spans="1:10" ht="26.25" x14ac:dyDescent="0.25">
      <c r="A3554" s="188"/>
      <c r="B3554" s="10"/>
      <c r="C3554" s="19"/>
      <c r="D3554" s="69" t="s">
        <v>1932</v>
      </c>
      <c r="E3554" s="12"/>
      <c r="F3554" s="12"/>
      <c r="G3554" s="1016" t="s">
        <v>6031</v>
      </c>
      <c r="H3554" s="195" t="s">
        <v>1901</v>
      </c>
      <c r="I3554" s="586">
        <v>45600.02</v>
      </c>
      <c r="J3554" s="14">
        <v>0</v>
      </c>
    </row>
    <row r="3555" spans="1:10" ht="26.25" x14ac:dyDescent="0.25">
      <c r="A3555" s="188"/>
      <c r="B3555" s="10"/>
      <c r="C3555" s="19"/>
      <c r="D3555" s="124" t="s">
        <v>639</v>
      </c>
      <c r="E3555" s="12"/>
      <c r="F3555" s="12"/>
      <c r="G3555" s="1016" t="s">
        <v>6080</v>
      </c>
      <c r="H3555" s="195" t="s">
        <v>1901</v>
      </c>
      <c r="I3555" s="586">
        <v>218850</v>
      </c>
      <c r="J3555" s="14">
        <v>120367.5</v>
      </c>
    </row>
    <row r="3556" spans="1:10" ht="26.25" x14ac:dyDescent="0.25">
      <c r="A3556" s="188"/>
      <c r="B3556" s="10"/>
      <c r="C3556" s="19"/>
      <c r="D3556" s="69" t="s">
        <v>1933</v>
      </c>
      <c r="E3556" s="12"/>
      <c r="F3556" s="12">
        <v>2022</v>
      </c>
      <c r="G3556" s="1016" t="s">
        <v>6048</v>
      </c>
      <c r="H3556" s="195" t="s">
        <v>1901</v>
      </c>
      <c r="I3556" s="586">
        <v>13000</v>
      </c>
      <c r="J3556" s="14">
        <v>0</v>
      </c>
    </row>
    <row r="3557" spans="1:10" ht="26.25" x14ac:dyDescent="0.25">
      <c r="A3557" s="188"/>
      <c r="B3557" s="10"/>
      <c r="C3557" s="19"/>
      <c r="D3557" s="124" t="s">
        <v>1934</v>
      </c>
      <c r="E3557" s="12">
        <v>1</v>
      </c>
      <c r="F3557" s="12">
        <v>2021</v>
      </c>
      <c r="G3557" s="1016" t="s">
        <v>6308</v>
      </c>
      <c r="H3557" s="195" t="s">
        <v>1901</v>
      </c>
      <c r="I3557" s="586">
        <v>10780</v>
      </c>
      <c r="J3557" s="14">
        <v>0</v>
      </c>
    </row>
    <row r="3558" spans="1:10" ht="26.25" x14ac:dyDescent="0.25">
      <c r="A3558" s="188"/>
      <c r="B3558" s="10"/>
      <c r="C3558" s="19"/>
      <c r="D3558" s="124" t="s">
        <v>1934</v>
      </c>
      <c r="E3558" s="12">
        <v>1</v>
      </c>
      <c r="F3558" s="12"/>
      <c r="G3558" s="1016" t="s">
        <v>6309</v>
      </c>
      <c r="H3558" s="195" t="s">
        <v>1901</v>
      </c>
      <c r="I3558" s="586">
        <v>10780</v>
      </c>
      <c r="J3558" s="14">
        <v>0</v>
      </c>
    </row>
    <row r="3559" spans="1:10" ht="26.25" x14ac:dyDescent="0.25">
      <c r="A3559" s="188"/>
      <c r="B3559" s="10"/>
      <c r="C3559" s="19"/>
      <c r="D3559" s="124" t="s">
        <v>1934</v>
      </c>
      <c r="E3559" s="12">
        <v>1</v>
      </c>
      <c r="F3559" s="12"/>
      <c r="G3559" s="1016" t="s">
        <v>6310</v>
      </c>
      <c r="H3559" s="195" t="s">
        <v>1901</v>
      </c>
      <c r="I3559" s="586">
        <v>10780</v>
      </c>
      <c r="J3559" s="14">
        <v>0</v>
      </c>
    </row>
    <row r="3560" spans="1:10" ht="26.25" x14ac:dyDescent="0.25">
      <c r="A3560" s="188"/>
      <c r="B3560" s="10"/>
      <c r="C3560" s="19"/>
      <c r="D3560" s="124" t="s">
        <v>1934</v>
      </c>
      <c r="E3560" s="12">
        <v>1</v>
      </c>
      <c r="F3560" s="12"/>
      <c r="G3560" s="1016" t="s">
        <v>6311</v>
      </c>
      <c r="H3560" s="195" t="s">
        <v>1901</v>
      </c>
      <c r="I3560" s="586">
        <v>10780</v>
      </c>
      <c r="J3560" s="14">
        <v>0</v>
      </c>
    </row>
    <row r="3561" spans="1:10" ht="26.25" x14ac:dyDescent="0.25">
      <c r="A3561" s="188"/>
      <c r="B3561" s="10"/>
      <c r="C3561" s="19"/>
      <c r="D3561" s="124" t="s">
        <v>1934</v>
      </c>
      <c r="E3561" s="12">
        <v>1</v>
      </c>
      <c r="F3561" s="12"/>
      <c r="G3561" s="1016" t="s">
        <v>6176</v>
      </c>
      <c r="H3561" s="195" t="s">
        <v>1901</v>
      </c>
      <c r="I3561" s="586">
        <v>10780</v>
      </c>
      <c r="J3561" s="14">
        <v>0</v>
      </c>
    </row>
    <row r="3562" spans="1:10" ht="26.25" x14ac:dyDescent="0.25">
      <c r="A3562" s="188"/>
      <c r="B3562" s="10"/>
      <c r="C3562" s="19"/>
      <c r="D3562" s="124" t="s">
        <v>1934</v>
      </c>
      <c r="E3562" s="12">
        <v>1</v>
      </c>
      <c r="F3562" s="12"/>
      <c r="G3562" s="1016" t="s">
        <v>6170</v>
      </c>
      <c r="H3562" s="195" t="s">
        <v>1901</v>
      </c>
      <c r="I3562" s="586">
        <v>10780</v>
      </c>
      <c r="J3562" s="14">
        <v>0</v>
      </c>
    </row>
    <row r="3563" spans="1:10" ht="26.25" x14ac:dyDescent="0.25">
      <c r="A3563" s="188"/>
      <c r="B3563" s="10"/>
      <c r="C3563" s="19"/>
      <c r="D3563" s="124" t="s">
        <v>1934</v>
      </c>
      <c r="E3563" s="12">
        <v>1</v>
      </c>
      <c r="F3563" s="12"/>
      <c r="G3563" s="1016" t="s">
        <v>6312</v>
      </c>
      <c r="H3563" s="195" t="s">
        <v>1901</v>
      </c>
      <c r="I3563" s="586">
        <v>10780</v>
      </c>
      <c r="J3563" s="14">
        <v>0</v>
      </c>
    </row>
    <row r="3564" spans="1:10" ht="26.25" x14ac:dyDescent="0.25">
      <c r="A3564" s="188"/>
      <c r="B3564" s="10"/>
      <c r="C3564" s="19"/>
      <c r="D3564" s="124" t="s">
        <v>1934</v>
      </c>
      <c r="E3564" s="12">
        <v>1</v>
      </c>
      <c r="F3564" s="12"/>
      <c r="G3564" s="1016" t="s">
        <v>6313</v>
      </c>
      <c r="H3564" s="195" t="s">
        <v>1901</v>
      </c>
      <c r="I3564" s="586">
        <v>10780</v>
      </c>
      <c r="J3564" s="14">
        <v>0</v>
      </c>
    </row>
    <row r="3565" spans="1:10" ht="25.5" x14ac:dyDescent="0.25">
      <c r="A3565" s="188"/>
      <c r="B3565" s="10"/>
      <c r="C3565" s="19"/>
      <c r="D3565" s="124" t="s">
        <v>1935</v>
      </c>
      <c r="E3565" s="12">
        <v>1</v>
      </c>
      <c r="F3565" s="5">
        <v>2021</v>
      </c>
      <c r="G3565" s="1001" t="s">
        <v>6317</v>
      </c>
      <c r="H3565" s="205" t="s">
        <v>1901</v>
      </c>
      <c r="I3565" s="586">
        <v>10540</v>
      </c>
      <c r="J3565" s="14">
        <v>0</v>
      </c>
    </row>
    <row r="3566" spans="1:10" ht="25.5" x14ac:dyDescent="0.25">
      <c r="A3566" s="188"/>
      <c r="B3566" s="10"/>
      <c r="C3566" s="19"/>
      <c r="D3566" s="124" t="s">
        <v>1884</v>
      </c>
      <c r="E3566" s="12"/>
      <c r="F3566" s="5">
        <v>2021</v>
      </c>
      <c r="G3566" s="1001" t="s">
        <v>6316</v>
      </c>
      <c r="H3566" s="205" t="s">
        <v>1901</v>
      </c>
      <c r="I3566" s="586">
        <v>25000</v>
      </c>
      <c r="J3566" s="14">
        <v>0</v>
      </c>
    </row>
    <row r="3567" spans="1:10" ht="25.5" x14ac:dyDescent="0.25">
      <c r="A3567" s="188"/>
      <c r="B3567" s="10"/>
      <c r="C3567" s="19"/>
      <c r="D3567" s="124" t="s">
        <v>1936</v>
      </c>
      <c r="E3567" s="12"/>
      <c r="F3567" s="5">
        <v>2021</v>
      </c>
      <c r="G3567" s="1001" t="s">
        <v>6315</v>
      </c>
      <c r="H3567" s="205" t="s">
        <v>1901</v>
      </c>
      <c r="I3567" s="586">
        <v>35000</v>
      </c>
      <c r="J3567" s="14">
        <v>0</v>
      </c>
    </row>
    <row r="3568" spans="1:10" ht="25.5" x14ac:dyDescent="0.25">
      <c r="A3568" s="188"/>
      <c r="B3568" s="10"/>
      <c r="C3568" s="19"/>
      <c r="D3568" s="124" t="s">
        <v>1937</v>
      </c>
      <c r="E3568" s="12">
        <v>1</v>
      </c>
      <c r="F3568" s="5">
        <v>2021</v>
      </c>
      <c r="G3568" s="1001" t="s">
        <v>6318</v>
      </c>
      <c r="H3568" s="205" t="s">
        <v>1901</v>
      </c>
      <c r="I3568" s="586">
        <v>11890</v>
      </c>
      <c r="J3568" s="14">
        <v>0</v>
      </c>
    </row>
    <row r="3569" spans="1:12" ht="25.5" x14ac:dyDescent="0.25">
      <c r="A3569" s="188"/>
      <c r="B3569" s="10"/>
      <c r="C3569" s="19"/>
      <c r="D3569" s="124" t="s">
        <v>1937</v>
      </c>
      <c r="E3569" s="12">
        <v>1</v>
      </c>
      <c r="F3569" s="1014"/>
      <c r="G3569" s="1001" t="s">
        <v>6140</v>
      </c>
      <c r="H3569" s="205" t="s">
        <v>1901</v>
      </c>
      <c r="I3569" s="586">
        <v>11890</v>
      </c>
      <c r="J3569" s="14">
        <v>0</v>
      </c>
    </row>
    <row r="3570" spans="1:12" ht="25.5" x14ac:dyDescent="0.25">
      <c r="A3570" s="188"/>
      <c r="B3570" s="10"/>
      <c r="C3570" s="19"/>
      <c r="D3570" s="124" t="s">
        <v>1937</v>
      </c>
      <c r="E3570" s="12">
        <v>1</v>
      </c>
      <c r="F3570" s="1014"/>
      <c r="G3570" s="1001" t="s">
        <v>6319</v>
      </c>
      <c r="H3570" s="205" t="s">
        <v>1901</v>
      </c>
      <c r="I3570" s="586">
        <v>11890</v>
      </c>
      <c r="J3570" s="14">
        <v>0</v>
      </c>
    </row>
    <row r="3571" spans="1:12" ht="25.5" x14ac:dyDescent="0.25">
      <c r="A3571" s="188"/>
      <c r="B3571" s="10"/>
      <c r="C3571" s="19"/>
      <c r="D3571" s="124" t="s">
        <v>1937</v>
      </c>
      <c r="E3571" s="12">
        <v>1</v>
      </c>
      <c r="F3571" s="1014"/>
      <c r="G3571" s="1001" t="s">
        <v>6320</v>
      </c>
      <c r="H3571" s="205" t="s">
        <v>1901</v>
      </c>
      <c r="I3571" s="586">
        <v>11890</v>
      </c>
      <c r="J3571" s="14">
        <v>0</v>
      </c>
    </row>
    <row r="3572" spans="1:12" ht="25.5" x14ac:dyDescent="0.25">
      <c r="A3572" s="188"/>
      <c r="B3572" s="10"/>
      <c r="C3572" s="19"/>
      <c r="D3572" s="124" t="s">
        <v>1937</v>
      </c>
      <c r="E3572" s="12">
        <v>1</v>
      </c>
      <c r="F3572" s="1014"/>
      <c r="G3572" s="1001" t="s">
        <v>6321</v>
      </c>
      <c r="H3572" s="205" t="s">
        <v>1901</v>
      </c>
      <c r="I3572" s="586">
        <v>11890</v>
      </c>
      <c r="J3572" s="14">
        <v>0</v>
      </c>
    </row>
    <row r="3573" spans="1:12" ht="25.5" x14ac:dyDescent="0.25">
      <c r="A3573" s="188"/>
      <c r="B3573" s="10"/>
      <c r="C3573" s="19"/>
      <c r="D3573" s="124" t="s">
        <v>1937</v>
      </c>
      <c r="E3573" s="12">
        <v>1</v>
      </c>
      <c r="F3573" s="1014"/>
      <c r="G3573" s="1001" t="s">
        <v>6322</v>
      </c>
      <c r="H3573" s="205" t="s">
        <v>1901</v>
      </c>
      <c r="I3573" s="586">
        <v>11890</v>
      </c>
      <c r="J3573" s="14">
        <v>0</v>
      </c>
    </row>
    <row r="3574" spans="1:12" ht="25.5" x14ac:dyDescent="0.25">
      <c r="A3574" s="188"/>
      <c r="B3574" s="10"/>
      <c r="C3574" s="19"/>
      <c r="D3574" s="124" t="s">
        <v>1938</v>
      </c>
      <c r="E3574" s="12">
        <v>1</v>
      </c>
      <c r="F3574" s="5">
        <v>2021</v>
      </c>
      <c r="G3574" s="1001" t="s">
        <v>6314</v>
      </c>
      <c r="H3574" s="205" t="s">
        <v>1901</v>
      </c>
      <c r="I3574" s="586">
        <v>10927.72</v>
      </c>
      <c r="J3574" s="14">
        <v>0</v>
      </c>
      <c r="L3574" s="206"/>
    </row>
    <row r="3575" spans="1:12" x14ac:dyDescent="0.25">
      <c r="A3575" s="188"/>
      <c r="B3575" s="10"/>
      <c r="C3575" s="19"/>
      <c r="D3575" s="69"/>
      <c r="E3575" s="12"/>
      <c r="F3575" s="12"/>
      <c r="G3575" s="2"/>
      <c r="H3575" s="195"/>
      <c r="I3575" s="25">
        <f>I3556+I3554+I3553+I3552+I3551+I3550+I3549+I3548+I3547+I3546+I3545+I3544+I3543+I3542+I3541+I3540+I3539+I3538+I3537+I3536+I3523+I3524+I3525+I3526+I3527+I3528+I3529+I3530+I3531+I3532+I3533+I3534+I3535</f>
        <v>818700.87</v>
      </c>
      <c r="J3575" s="78">
        <f>SUM(J3526:J3556)</f>
        <v>120367.5</v>
      </c>
    </row>
    <row r="3576" spans="1:12" x14ac:dyDescent="0.25">
      <c r="A3576" s="123"/>
      <c r="B3576" s="51"/>
      <c r="C3576" s="184" t="s">
        <v>1939</v>
      </c>
      <c r="D3576" s="19"/>
      <c r="E3576" s="52"/>
      <c r="F3576" s="19"/>
      <c r="G3576" s="493"/>
      <c r="H3576" s="28"/>
      <c r="I3576" s="44"/>
      <c r="J3576" s="19"/>
    </row>
    <row r="3577" spans="1:12" ht="39" x14ac:dyDescent="0.25">
      <c r="A3577" s="123"/>
      <c r="B3577" s="51"/>
      <c r="C3577" s="184"/>
      <c r="D3577" s="19" t="s">
        <v>6464</v>
      </c>
      <c r="E3577" s="52"/>
      <c r="F3577" s="52">
        <v>2024</v>
      </c>
      <c r="G3577" s="117" t="s">
        <v>6465</v>
      </c>
      <c r="H3577" s="49" t="s">
        <v>1941</v>
      </c>
      <c r="I3577" s="922">
        <v>22699</v>
      </c>
      <c r="J3577" s="44">
        <v>0</v>
      </c>
    </row>
    <row r="3578" spans="1:12" ht="39" x14ac:dyDescent="0.25">
      <c r="A3578" s="123"/>
      <c r="B3578" s="51"/>
      <c r="C3578" s="184"/>
      <c r="D3578" s="19" t="s">
        <v>6479</v>
      </c>
      <c r="E3578" s="52"/>
      <c r="F3578" s="52">
        <v>2024</v>
      </c>
      <c r="G3578" s="117" t="s">
        <v>6478</v>
      </c>
      <c r="H3578" s="49" t="s">
        <v>1941</v>
      </c>
      <c r="I3578" s="922">
        <v>68959</v>
      </c>
      <c r="J3578" s="44">
        <v>0</v>
      </c>
    </row>
    <row r="3579" spans="1:12" ht="39" x14ac:dyDescent="0.25">
      <c r="A3579" s="123"/>
      <c r="B3579" s="51"/>
      <c r="C3579" s="184"/>
      <c r="D3579" s="19" t="s">
        <v>1940</v>
      </c>
      <c r="E3579" s="52"/>
      <c r="F3579" s="52">
        <v>2022</v>
      </c>
      <c r="G3579" s="108" t="s">
        <v>6237</v>
      </c>
      <c r="H3579" s="49" t="s">
        <v>1941</v>
      </c>
      <c r="I3579" s="922">
        <v>40000</v>
      </c>
      <c r="J3579" s="44">
        <v>40000</v>
      </c>
    </row>
    <row r="3580" spans="1:12" ht="39" x14ac:dyDescent="0.25">
      <c r="A3580" s="123"/>
      <c r="B3580" s="51"/>
      <c r="C3580" s="184"/>
      <c r="D3580" s="19" t="s">
        <v>1342</v>
      </c>
      <c r="E3580" s="52"/>
      <c r="F3580" s="52">
        <v>2022</v>
      </c>
      <c r="G3580" s="108" t="s">
        <v>7117</v>
      </c>
      <c r="H3580" s="49" t="s">
        <v>1941</v>
      </c>
      <c r="I3580" s="922">
        <v>39990</v>
      </c>
      <c r="J3580" s="44">
        <v>0</v>
      </c>
    </row>
    <row r="3581" spans="1:12" ht="39" x14ac:dyDescent="0.25">
      <c r="A3581" s="123"/>
      <c r="B3581" s="51"/>
      <c r="C3581" s="184"/>
      <c r="D3581" s="19" t="s">
        <v>1942</v>
      </c>
      <c r="E3581" s="52"/>
      <c r="F3581" s="26">
        <v>2021</v>
      </c>
      <c r="G3581" s="26">
        <v>1013400204</v>
      </c>
      <c r="H3581" s="49" t="s">
        <v>1941</v>
      </c>
      <c r="I3581" s="922">
        <v>14040</v>
      </c>
      <c r="J3581" s="44">
        <v>0</v>
      </c>
    </row>
    <row r="3582" spans="1:12" ht="39" x14ac:dyDescent="0.25">
      <c r="A3582" s="123"/>
      <c r="B3582" s="51"/>
      <c r="C3582" s="184"/>
      <c r="D3582" s="19" t="s">
        <v>1414</v>
      </c>
      <c r="E3582" s="52"/>
      <c r="F3582" s="52">
        <v>2021</v>
      </c>
      <c r="G3582" s="108" t="s">
        <v>6437</v>
      </c>
      <c r="H3582" s="49" t="s">
        <v>1941</v>
      </c>
      <c r="I3582" s="922">
        <v>11490</v>
      </c>
      <c r="J3582" s="44">
        <v>0</v>
      </c>
    </row>
    <row r="3583" spans="1:12" ht="39" x14ac:dyDescent="0.25">
      <c r="A3583" s="123"/>
      <c r="B3583" s="51"/>
      <c r="C3583" s="184"/>
      <c r="D3583" s="19" t="s">
        <v>1943</v>
      </c>
      <c r="E3583" s="52"/>
      <c r="F3583" s="52">
        <v>2020</v>
      </c>
      <c r="G3583" s="108" t="s">
        <v>6470</v>
      </c>
      <c r="H3583" s="49" t="s">
        <v>1941</v>
      </c>
      <c r="I3583" s="922">
        <v>29839.61</v>
      </c>
      <c r="J3583" s="44">
        <v>0</v>
      </c>
    </row>
    <row r="3584" spans="1:12" ht="39" x14ac:dyDescent="0.25">
      <c r="A3584" s="123"/>
      <c r="B3584" s="51"/>
      <c r="C3584" s="184"/>
      <c r="D3584" s="19" t="s">
        <v>1943</v>
      </c>
      <c r="E3584" s="52"/>
      <c r="F3584" s="52">
        <v>2020</v>
      </c>
      <c r="G3584" s="108" t="s">
        <v>6471</v>
      </c>
      <c r="H3584" s="49" t="s">
        <v>1941</v>
      </c>
      <c r="I3584" s="922">
        <v>29839.61</v>
      </c>
      <c r="J3584" s="44">
        <v>0</v>
      </c>
    </row>
    <row r="3585" spans="1:10" ht="39" x14ac:dyDescent="0.25">
      <c r="A3585" s="123"/>
      <c r="B3585" s="51"/>
      <c r="C3585" s="184"/>
      <c r="D3585" s="19" t="s">
        <v>1944</v>
      </c>
      <c r="E3585" s="52"/>
      <c r="F3585" s="52">
        <v>2020</v>
      </c>
      <c r="G3585" s="108" t="s">
        <v>6469</v>
      </c>
      <c r="H3585" s="49" t="s">
        <v>1941</v>
      </c>
      <c r="I3585" s="922">
        <v>51000</v>
      </c>
      <c r="J3585" s="44">
        <v>0</v>
      </c>
    </row>
    <row r="3586" spans="1:10" ht="39" x14ac:dyDescent="0.25">
      <c r="A3586" s="123"/>
      <c r="B3586" s="51"/>
      <c r="C3586" s="184"/>
      <c r="D3586" s="19" t="s">
        <v>1945</v>
      </c>
      <c r="E3586" s="52"/>
      <c r="F3586" s="52">
        <v>2020</v>
      </c>
      <c r="G3586" s="108" t="s">
        <v>6445</v>
      </c>
      <c r="H3586" s="49" t="s">
        <v>1941</v>
      </c>
      <c r="I3586" s="922">
        <v>21800</v>
      </c>
      <c r="J3586" s="44">
        <v>0</v>
      </c>
    </row>
    <row r="3587" spans="1:10" ht="39" x14ac:dyDescent="0.25">
      <c r="A3587" s="123"/>
      <c r="B3587" s="51"/>
      <c r="C3587" s="184"/>
      <c r="D3587" s="19" t="s">
        <v>1946</v>
      </c>
      <c r="E3587" s="52"/>
      <c r="F3587" s="52">
        <v>2019</v>
      </c>
      <c r="G3587" s="108" t="s">
        <v>6476</v>
      </c>
      <c r="H3587" s="49" t="s">
        <v>1941</v>
      </c>
      <c r="I3587" s="922">
        <v>25000</v>
      </c>
      <c r="J3587" s="44">
        <v>0</v>
      </c>
    </row>
    <row r="3588" spans="1:10" ht="38.25" x14ac:dyDescent="0.25">
      <c r="A3588" s="123"/>
      <c r="B3588" s="51"/>
      <c r="C3588" s="184"/>
      <c r="D3588" s="207" t="s">
        <v>1947</v>
      </c>
      <c r="E3588" s="52"/>
      <c r="F3588" s="111">
        <v>2019</v>
      </c>
      <c r="G3588" s="112" t="s">
        <v>6480</v>
      </c>
      <c r="H3588" s="141" t="s">
        <v>1941</v>
      </c>
      <c r="I3588" s="1201">
        <v>26380</v>
      </c>
      <c r="J3588" s="143">
        <v>0</v>
      </c>
    </row>
    <row r="3589" spans="1:10" ht="38.25" x14ac:dyDescent="0.25">
      <c r="A3589" s="123"/>
      <c r="B3589" s="51"/>
      <c r="C3589" s="184"/>
      <c r="D3589" s="140" t="s">
        <v>1451</v>
      </c>
      <c r="E3589" s="52"/>
      <c r="F3589" s="111">
        <v>2019</v>
      </c>
      <c r="G3589" s="112" t="s">
        <v>6441</v>
      </c>
      <c r="H3589" s="141" t="s">
        <v>1941</v>
      </c>
      <c r="I3589" s="1201">
        <v>56548</v>
      </c>
      <c r="J3589" s="143">
        <v>0</v>
      </c>
    </row>
    <row r="3590" spans="1:10" ht="38.25" x14ac:dyDescent="0.25">
      <c r="A3590" s="123"/>
      <c r="B3590" s="51"/>
      <c r="C3590" s="184"/>
      <c r="D3590" s="140" t="s">
        <v>1948</v>
      </c>
      <c r="E3590" s="52"/>
      <c r="F3590" s="111">
        <v>2019</v>
      </c>
      <c r="G3590" s="112" t="s">
        <v>6442</v>
      </c>
      <c r="H3590" s="141" t="s">
        <v>1941</v>
      </c>
      <c r="I3590" s="1201">
        <v>19900</v>
      </c>
      <c r="J3590" s="143">
        <v>0</v>
      </c>
    </row>
    <row r="3591" spans="1:10" ht="38.25" x14ac:dyDescent="0.25">
      <c r="A3591" s="123"/>
      <c r="B3591" s="51"/>
      <c r="C3591" s="184"/>
      <c r="D3591" s="140" t="s">
        <v>1949</v>
      </c>
      <c r="E3591" s="111"/>
      <c r="F3591" s="111">
        <v>2019</v>
      </c>
      <c r="G3591" s="112" t="s">
        <v>6443</v>
      </c>
      <c r="H3591" s="141" t="s">
        <v>1941</v>
      </c>
      <c r="I3591" s="1201">
        <v>10490</v>
      </c>
      <c r="J3591" s="143">
        <v>0</v>
      </c>
    </row>
    <row r="3592" spans="1:10" ht="38.25" x14ac:dyDescent="0.25">
      <c r="A3592" s="123"/>
      <c r="B3592" s="51"/>
      <c r="C3592" s="184"/>
      <c r="D3592" s="118" t="s">
        <v>1950</v>
      </c>
      <c r="E3592" s="111"/>
      <c r="F3592" s="111">
        <v>2019</v>
      </c>
      <c r="G3592" s="112" t="s">
        <v>6444</v>
      </c>
      <c r="H3592" s="141" t="s">
        <v>1941</v>
      </c>
      <c r="I3592" s="1201">
        <v>21990</v>
      </c>
      <c r="J3592" s="143">
        <v>0</v>
      </c>
    </row>
    <row r="3593" spans="1:10" ht="38.25" x14ac:dyDescent="0.25">
      <c r="A3593" s="123"/>
      <c r="B3593" s="51"/>
      <c r="C3593" s="184"/>
      <c r="D3593" s="140" t="s">
        <v>1451</v>
      </c>
      <c r="E3593" s="111"/>
      <c r="F3593" s="111">
        <v>2019</v>
      </c>
      <c r="G3593" s="112" t="s">
        <v>6468</v>
      </c>
      <c r="H3593" s="141" t="s">
        <v>1941</v>
      </c>
      <c r="I3593" s="1201">
        <v>38201.01</v>
      </c>
      <c r="J3593" s="143">
        <v>0</v>
      </c>
    </row>
    <row r="3594" spans="1:10" ht="38.25" x14ac:dyDescent="0.25">
      <c r="A3594" s="123"/>
      <c r="B3594" s="51"/>
      <c r="C3594" s="184"/>
      <c r="D3594" s="140" t="s">
        <v>1451</v>
      </c>
      <c r="E3594" s="111"/>
      <c r="F3594" s="111">
        <v>2019</v>
      </c>
      <c r="G3594" s="112" t="s">
        <v>6469</v>
      </c>
      <c r="H3594" s="141" t="s">
        <v>1941</v>
      </c>
      <c r="I3594" s="1201">
        <v>31120</v>
      </c>
      <c r="J3594" s="143">
        <v>0</v>
      </c>
    </row>
    <row r="3595" spans="1:10" ht="38.25" x14ac:dyDescent="0.25">
      <c r="A3595" s="123"/>
      <c r="B3595" s="51"/>
      <c r="C3595" s="184"/>
      <c r="D3595" s="140" t="s">
        <v>1951</v>
      </c>
      <c r="E3595" s="111"/>
      <c r="F3595" s="111">
        <v>2019</v>
      </c>
      <c r="G3595" s="112" t="s">
        <v>6462</v>
      </c>
      <c r="H3595" s="141" t="s">
        <v>1941</v>
      </c>
      <c r="I3595" s="1201">
        <v>11792.08</v>
      </c>
      <c r="J3595" s="143">
        <v>0</v>
      </c>
    </row>
    <row r="3596" spans="1:10" ht="38.25" x14ac:dyDescent="0.25">
      <c r="A3596" s="123"/>
      <c r="B3596" s="51"/>
      <c r="C3596" s="184"/>
      <c r="D3596" s="140" t="s">
        <v>1668</v>
      </c>
      <c r="E3596" s="111"/>
      <c r="F3596" s="111">
        <v>2019</v>
      </c>
      <c r="G3596" s="112" t="s">
        <v>6438</v>
      </c>
      <c r="H3596" s="141" t="s">
        <v>1941</v>
      </c>
      <c r="I3596" s="1201">
        <v>14990</v>
      </c>
      <c r="J3596" s="143">
        <v>0</v>
      </c>
    </row>
    <row r="3597" spans="1:10" ht="38.25" x14ac:dyDescent="0.25">
      <c r="A3597" s="123"/>
      <c r="B3597" s="51"/>
      <c r="C3597" s="184"/>
      <c r="D3597" s="118" t="s">
        <v>1952</v>
      </c>
      <c r="E3597" s="111"/>
      <c r="F3597" s="111">
        <v>2019</v>
      </c>
      <c r="G3597" s="112" t="s">
        <v>6463</v>
      </c>
      <c r="H3597" s="141" t="s">
        <v>1941</v>
      </c>
      <c r="I3597" s="1201">
        <v>11232</v>
      </c>
      <c r="J3597" s="143">
        <v>0</v>
      </c>
    </row>
    <row r="3598" spans="1:10" ht="38.25" x14ac:dyDescent="0.25">
      <c r="A3598" s="123"/>
      <c r="B3598" s="51"/>
      <c r="C3598" s="184"/>
      <c r="D3598" s="118" t="s">
        <v>1953</v>
      </c>
      <c r="E3598" s="111"/>
      <c r="F3598" s="111">
        <v>2019</v>
      </c>
      <c r="G3598" s="112" t="s">
        <v>6460</v>
      </c>
      <c r="H3598" s="141" t="s">
        <v>1941</v>
      </c>
      <c r="I3598" s="1201">
        <v>40815.83</v>
      </c>
      <c r="J3598" s="143">
        <v>0</v>
      </c>
    </row>
    <row r="3599" spans="1:10" ht="38.25" x14ac:dyDescent="0.25">
      <c r="A3599" s="123"/>
      <c r="B3599" s="51"/>
      <c r="C3599" s="184"/>
      <c r="D3599" s="118" t="s">
        <v>1954</v>
      </c>
      <c r="E3599" s="111"/>
      <c r="F3599" s="111">
        <v>2019</v>
      </c>
      <c r="G3599" s="112" t="s">
        <v>6461</v>
      </c>
      <c r="H3599" s="141" t="s">
        <v>1941</v>
      </c>
      <c r="I3599" s="1201">
        <v>10980</v>
      </c>
      <c r="J3599" s="143">
        <v>0</v>
      </c>
    </row>
    <row r="3600" spans="1:10" ht="38.25" x14ac:dyDescent="0.25">
      <c r="A3600" s="123"/>
      <c r="B3600" s="51"/>
      <c r="C3600" s="184"/>
      <c r="D3600" s="118" t="s">
        <v>1955</v>
      </c>
      <c r="E3600" s="111"/>
      <c r="F3600" s="111">
        <v>2019</v>
      </c>
      <c r="G3600" s="112" t="s">
        <v>6457</v>
      </c>
      <c r="H3600" s="141" t="s">
        <v>1941</v>
      </c>
      <c r="I3600" s="1201">
        <v>26400</v>
      </c>
      <c r="J3600" s="143">
        <v>0</v>
      </c>
    </row>
    <row r="3601" spans="1:10" ht="38.25" x14ac:dyDescent="0.25">
      <c r="A3601" s="123"/>
      <c r="B3601" s="51"/>
      <c r="C3601" s="184"/>
      <c r="D3601" s="118" t="s">
        <v>1955</v>
      </c>
      <c r="E3601" s="111"/>
      <c r="F3601" s="111">
        <v>2019</v>
      </c>
      <c r="G3601" s="112" t="s">
        <v>6458</v>
      </c>
      <c r="H3601" s="141" t="s">
        <v>1941</v>
      </c>
      <c r="I3601" s="1201">
        <v>26400</v>
      </c>
      <c r="J3601" s="143">
        <v>0</v>
      </c>
    </row>
    <row r="3602" spans="1:10" ht="38.25" x14ac:dyDescent="0.25">
      <c r="A3602" s="123"/>
      <c r="B3602" s="51"/>
      <c r="C3602" s="184"/>
      <c r="D3602" s="118" t="s">
        <v>1955</v>
      </c>
      <c r="E3602" s="111"/>
      <c r="F3602" s="111">
        <v>2019</v>
      </c>
      <c r="G3602" s="112" t="s">
        <v>6459</v>
      </c>
      <c r="H3602" s="141" t="s">
        <v>1941</v>
      </c>
      <c r="I3602" s="1201">
        <v>26400</v>
      </c>
      <c r="J3602" s="143">
        <v>0</v>
      </c>
    </row>
    <row r="3603" spans="1:10" ht="38.25" x14ac:dyDescent="0.25">
      <c r="A3603" s="123"/>
      <c r="B3603" s="51"/>
      <c r="C3603" s="184"/>
      <c r="D3603" s="118" t="s">
        <v>962</v>
      </c>
      <c r="E3603" s="111"/>
      <c r="F3603" s="111">
        <v>2019</v>
      </c>
      <c r="G3603" s="112" t="s">
        <v>6467</v>
      </c>
      <c r="H3603" s="141" t="s">
        <v>1941</v>
      </c>
      <c r="I3603" s="1201">
        <v>20000</v>
      </c>
      <c r="J3603" s="143">
        <v>0</v>
      </c>
    </row>
    <row r="3604" spans="1:10" ht="38.25" x14ac:dyDescent="0.25">
      <c r="A3604" s="123"/>
      <c r="B3604" s="108"/>
      <c r="C3604" s="19"/>
      <c r="D3604" s="27" t="s">
        <v>1956</v>
      </c>
      <c r="E3604" s="111">
        <v>1</v>
      </c>
      <c r="F3604" s="111">
        <v>2018</v>
      </c>
      <c r="G3604" s="111">
        <v>21013400121</v>
      </c>
      <c r="H3604" s="141" t="s">
        <v>1941</v>
      </c>
      <c r="I3604" s="1201">
        <v>19795</v>
      </c>
      <c r="J3604" s="143">
        <v>0</v>
      </c>
    </row>
    <row r="3605" spans="1:10" ht="38.25" x14ac:dyDescent="0.25">
      <c r="A3605" s="123"/>
      <c r="B3605" s="108"/>
      <c r="C3605" s="19"/>
      <c r="D3605" s="27" t="s">
        <v>1957</v>
      </c>
      <c r="E3605" s="111">
        <v>1</v>
      </c>
      <c r="F3605" s="111">
        <v>2018</v>
      </c>
      <c r="G3605" s="112" t="s">
        <v>7116</v>
      </c>
      <c r="H3605" s="141" t="s">
        <v>1941</v>
      </c>
      <c r="I3605" s="1201">
        <v>50000</v>
      </c>
      <c r="J3605" s="143">
        <v>0</v>
      </c>
    </row>
    <row r="3606" spans="1:10" ht="38.25" x14ac:dyDescent="0.25">
      <c r="A3606" s="123"/>
      <c r="B3606" s="108"/>
      <c r="C3606" s="19"/>
      <c r="D3606" s="124" t="s">
        <v>1958</v>
      </c>
      <c r="E3606" s="111"/>
      <c r="F3606" s="111">
        <v>2017</v>
      </c>
      <c r="G3606" s="112" t="s">
        <v>6475</v>
      </c>
      <c r="H3606" s="141" t="s">
        <v>1941</v>
      </c>
      <c r="I3606" s="1281">
        <v>30000</v>
      </c>
      <c r="J3606" s="208">
        <v>0</v>
      </c>
    </row>
    <row r="3607" spans="1:10" ht="38.25" x14ac:dyDescent="0.25">
      <c r="A3607" s="123"/>
      <c r="B3607" s="108"/>
      <c r="C3607" s="19"/>
      <c r="D3607" s="124" t="s">
        <v>1958</v>
      </c>
      <c r="E3607" s="111">
        <v>1</v>
      </c>
      <c r="F3607" s="111">
        <v>2017</v>
      </c>
      <c r="G3607" s="111">
        <v>41013400128</v>
      </c>
      <c r="H3607" s="141" t="s">
        <v>1941</v>
      </c>
      <c r="I3607" s="1281">
        <v>30000</v>
      </c>
      <c r="J3607" s="208">
        <v>0</v>
      </c>
    </row>
    <row r="3608" spans="1:10" ht="38.25" x14ac:dyDescent="0.25">
      <c r="A3608" s="123"/>
      <c r="B3608" s="108"/>
      <c r="C3608" s="19"/>
      <c r="D3608" s="124" t="s">
        <v>1959</v>
      </c>
      <c r="E3608" s="111"/>
      <c r="F3608" s="111">
        <v>2017</v>
      </c>
      <c r="G3608" s="111">
        <v>41013400024</v>
      </c>
      <c r="H3608" s="141" t="s">
        <v>1941</v>
      </c>
      <c r="I3608" s="1281">
        <v>46510</v>
      </c>
      <c r="J3608" s="208">
        <v>0</v>
      </c>
    </row>
    <row r="3609" spans="1:10" ht="38.25" x14ac:dyDescent="0.25">
      <c r="A3609" s="123"/>
      <c r="B3609" s="108"/>
      <c r="C3609" s="19"/>
      <c r="D3609" s="95" t="s">
        <v>1960</v>
      </c>
      <c r="E3609" s="111"/>
      <c r="F3609" s="111">
        <v>2015</v>
      </c>
      <c r="G3609" s="111" t="s">
        <v>6452</v>
      </c>
      <c r="H3609" s="141" t="s">
        <v>1941</v>
      </c>
      <c r="I3609" s="1201">
        <v>15043.2</v>
      </c>
      <c r="J3609" s="143">
        <v>0</v>
      </c>
    </row>
    <row r="3610" spans="1:10" ht="38.25" x14ac:dyDescent="0.25">
      <c r="A3610" s="123"/>
      <c r="B3610" s="108"/>
      <c r="C3610" s="19"/>
      <c r="D3610" s="27" t="s">
        <v>1961</v>
      </c>
      <c r="E3610" s="111"/>
      <c r="F3610" s="111">
        <v>2015</v>
      </c>
      <c r="G3610" s="111" t="s">
        <v>6449</v>
      </c>
      <c r="H3610" s="141" t="s">
        <v>1941</v>
      </c>
      <c r="I3610" s="1201">
        <v>51940</v>
      </c>
      <c r="J3610" s="143">
        <v>0</v>
      </c>
    </row>
    <row r="3611" spans="1:10" ht="38.25" x14ac:dyDescent="0.25">
      <c r="A3611" s="123"/>
      <c r="B3611" s="108"/>
      <c r="C3611" s="19"/>
      <c r="D3611" s="27" t="s">
        <v>1962</v>
      </c>
      <c r="E3611" s="111"/>
      <c r="F3611" s="111">
        <v>2015</v>
      </c>
      <c r="G3611" s="111" t="s">
        <v>6450</v>
      </c>
      <c r="H3611" s="141" t="s">
        <v>1941</v>
      </c>
      <c r="I3611" s="1201">
        <v>13865</v>
      </c>
      <c r="J3611" s="143">
        <v>0</v>
      </c>
    </row>
    <row r="3612" spans="1:10" ht="38.25" x14ac:dyDescent="0.25">
      <c r="A3612" s="123"/>
      <c r="B3612" s="108"/>
      <c r="C3612" s="19"/>
      <c r="D3612" s="95" t="s">
        <v>1963</v>
      </c>
      <c r="E3612" s="111"/>
      <c r="F3612" s="111">
        <v>2015</v>
      </c>
      <c r="G3612" s="111" t="s">
        <v>6451</v>
      </c>
      <c r="H3612" s="141" t="s">
        <v>1941</v>
      </c>
      <c r="I3612" s="1201">
        <v>24990</v>
      </c>
      <c r="J3612" s="143">
        <v>0</v>
      </c>
    </row>
    <row r="3613" spans="1:10" ht="38.25" x14ac:dyDescent="0.25">
      <c r="A3613" s="123"/>
      <c r="B3613" s="108"/>
      <c r="C3613" s="19"/>
      <c r="D3613" s="27" t="s">
        <v>1964</v>
      </c>
      <c r="E3613" s="111"/>
      <c r="F3613" s="111">
        <v>2015</v>
      </c>
      <c r="G3613" s="111" t="s">
        <v>6454</v>
      </c>
      <c r="H3613" s="141" t="s">
        <v>1941</v>
      </c>
      <c r="I3613" s="1201">
        <v>22500</v>
      </c>
      <c r="J3613" s="143">
        <v>0</v>
      </c>
    </row>
    <row r="3614" spans="1:10" ht="38.25" x14ac:dyDescent="0.25">
      <c r="A3614" s="123"/>
      <c r="B3614" s="108"/>
      <c r="C3614" s="19"/>
      <c r="D3614" s="95" t="s">
        <v>1965</v>
      </c>
      <c r="E3614" s="111"/>
      <c r="F3614" s="111">
        <v>2015</v>
      </c>
      <c r="G3614" s="111" t="s">
        <v>6455</v>
      </c>
      <c r="H3614" s="141" t="s">
        <v>1941</v>
      </c>
      <c r="I3614" s="1201">
        <v>13988</v>
      </c>
      <c r="J3614" s="143">
        <v>0</v>
      </c>
    </row>
    <row r="3615" spans="1:10" ht="38.25" x14ac:dyDescent="0.25">
      <c r="A3615" s="123"/>
      <c r="B3615" s="108"/>
      <c r="C3615" s="19"/>
      <c r="D3615" s="95" t="s">
        <v>1966</v>
      </c>
      <c r="E3615" s="111"/>
      <c r="F3615" s="111">
        <v>2015</v>
      </c>
      <c r="G3615" s="111" t="s">
        <v>6453</v>
      </c>
      <c r="H3615" s="141" t="s">
        <v>1941</v>
      </c>
      <c r="I3615" s="1201">
        <v>15990</v>
      </c>
      <c r="J3615" s="143">
        <v>0</v>
      </c>
    </row>
    <row r="3616" spans="1:10" ht="38.25" x14ac:dyDescent="0.25">
      <c r="A3616" s="123"/>
      <c r="B3616" s="108"/>
      <c r="C3616" s="19"/>
      <c r="D3616" s="183" t="s">
        <v>1482</v>
      </c>
      <c r="E3616" s="111"/>
      <c r="F3616" s="111">
        <v>2015</v>
      </c>
      <c r="G3616" s="111" t="s">
        <v>6435</v>
      </c>
      <c r="H3616" s="141" t="s">
        <v>1941</v>
      </c>
      <c r="I3616" s="1201">
        <v>39990</v>
      </c>
      <c r="J3616" s="143">
        <v>0</v>
      </c>
    </row>
    <row r="3617" spans="1:10" ht="38.25" x14ac:dyDescent="0.25">
      <c r="A3617" s="123"/>
      <c r="B3617" s="112"/>
      <c r="C3617" s="19"/>
      <c r="D3617" s="27" t="s">
        <v>1967</v>
      </c>
      <c r="E3617" s="111"/>
      <c r="F3617" s="111">
        <v>2016</v>
      </c>
      <c r="G3617" s="111">
        <v>4101340078</v>
      </c>
      <c r="H3617" s="141" t="s">
        <v>1941</v>
      </c>
      <c r="I3617" s="1201">
        <v>28710</v>
      </c>
      <c r="J3617" s="143">
        <v>0</v>
      </c>
    </row>
    <row r="3618" spans="1:10" ht="38.25" x14ac:dyDescent="0.25">
      <c r="A3618" s="2">
        <v>2979</v>
      </c>
      <c r="B3618" s="85"/>
      <c r="C3618" s="19"/>
      <c r="D3618" s="95" t="s">
        <v>1968</v>
      </c>
      <c r="E3618" s="111"/>
      <c r="F3618" s="111">
        <v>2011</v>
      </c>
      <c r="G3618" s="111" t="s">
        <v>6432</v>
      </c>
      <c r="H3618" s="141" t="s">
        <v>1941</v>
      </c>
      <c r="I3618" s="1201">
        <v>60444.9</v>
      </c>
      <c r="J3618" s="143">
        <v>0</v>
      </c>
    </row>
    <row r="3619" spans="1:10" ht="38.25" x14ac:dyDescent="0.25">
      <c r="A3619" s="2"/>
      <c r="B3619" s="85"/>
      <c r="C3619" s="19"/>
      <c r="D3619" s="124" t="s">
        <v>1969</v>
      </c>
      <c r="E3619" s="111"/>
      <c r="F3619" s="111">
        <v>2011</v>
      </c>
      <c r="G3619" s="111" t="s">
        <v>6456</v>
      </c>
      <c r="H3619" s="141" t="s">
        <v>1941</v>
      </c>
      <c r="I3619" s="1201">
        <v>13100</v>
      </c>
      <c r="J3619" s="143">
        <v>0</v>
      </c>
    </row>
    <row r="3620" spans="1:10" ht="38.25" x14ac:dyDescent="0.25">
      <c r="A3620" s="2"/>
      <c r="B3620" s="36"/>
      <c r="C3620" s="19"/>
      <c r="D3620" s="27" t="s">
        <v>1970</v>
      </c>
      <c r="E3620" s="33"/>
      <c r="F3620" s="33">
        <v>2012</v>
      </c>
      <c r="G3620" s="33" t="s">
        <v>6436</v>
      </c>
      <c r="H3620" s="141" t="s">
        <v>1941</v>
      </c>
      <c r="I3620" s="1266">
        <v>27715</v>
      </c>
      <c r="J3620" s="102">
        <v>0</v>
      </c>
    </row>
    <row r="3621" spans="1:10" ht="38.25" x14ac:dyDescent="0.25">
      <c r="A3621" s="2"/>
      <c r="B3621" s="36"/>
      <c r="C3621" s="19"/>
      <c r="D3621" s="27" t="s">
        <v>1576</v>
      </c>
      <c r="E3621" s="33"/>
      <c r="F3621" s="33" t="s">
        <v>1971</v>
      </c>
      <c r="G3621" s="33" t="s">
        <v>6416</v>
      </c>
      <c r="H3621" s="141" t="s">
        <v>1941</v>
      </c>
      <c r="I3621" s="1266">
        <v>17936.7</v>
      </c>
      <c r="J3621" s="102">
        <v>0</v>
      </c>
    </row>
    <row r="3622" spans="1:10" ht="38.25" x14ac:dyDescent="0.25">
      <c r="A3622" s="2">
        <v>2985</v>
      </c>
      <c r="B3622" s="36"/>
      <c r="C3622" s="19"/>
      <c r="D3622" s="27" t="s">
        <v>1972</v>
      </c>
      <c r="E3622" s="33"/>
      <c r="F3622" s="33" t="s">
        <v>1973</v>
      </c>
      <c r="G3622" s="33" t="s">
        <v>6433</v>
      </c>
      <c r="H3622" s="141" t="s">
        <v>1941</v>
      </c>
      <c r="I3622" s="1266">
        <v>25830.55</v>
      </c>
      <c r="J3622" s="102">
        <v>0</v>
      </c>
    </row>
    <row r="3623" spans="1:10" ht="38.25" x14ac:dyDescent="0.25">
      <c r="A3623" s="2"/>
      <c r="B3623" s="36"/>
      <c r="C3623" s="19"/>
      <c r="D3623" s="27" t="s">
        <v>1974</v>
      </c>
      <c r="E3623" s="33"/>
      <c r="F3623" s="33">
        <v>2012</v>
      </c>
      <c r="G3623" s="33" t="s">
        <v>6474</v>
      </c>
      <c r="H3623" s="141" t="s">
        <v>1941</v>
      </c>
      <c r="I3623" s="1266">
        <v>17460</v>
      </c>
      <c r="J3623" s="102">
        <v>0</v>
      </c>
    </row>
    <row r="3624" spans="1:10" ht="38.25" x14ac:dyDescent="0.25">
      <c r="A3624" s="2"/>
      <c r="B3624" s="36"/>
      <c r="C3624" s="19"/>
      <c r="D3624" s="27" t="s">
        <v>1975</v>
      </c>
      <c r="E3624" s="33">
        <v>1</v>
      </c>
      <c r="F3624" s="33">
        <v>2009</v>
      </c>
      <c r="G3624" s="33" t="s">
        <v>6429</v>
      </c>
      <c r="H3624" s="141" t="s">
        <v>1941</v>
      </c>
      <c r="I3624" s="1266">
        <v>172081</v>
      </c>
      <c r="J3624" s="102">
        <v>0</v>
      </c>
    </row>
    <row r="3625" spans="1:10" ht="38.25" x14ac:dyDescent="0.25">
      <c r="A3625" s="2">
        <v>3010</v>
      </c>
      <c r="B3625" s="36"/>
      <c r="C3625" s="19"/>
      <c r="D3625" s="27" t="s">
        <v>1976</v>
      </c>
      <c r="E3625" s="33">
        <v>1</v>
      </c>
      <c r="F3625" s="33" t="s">
        <v>1977</v>
      </c>
      <c r="G3625" s="33" t="s">
        <v>6431</v>
      </c>
      <c r="H3625" s="141" t="s">
        <v>1941</v>
      </c>
      <c r="I3625" s="1266">
        <v>10665</v>
      </c>
      <c r="J3625" s="102">
        <v>0</v>
      </c>
    </row>
    <row r="3626" spans="1:10" ht="38.25" x14ac:dyDescent="0.25">
      <c r="A3626" s="2">
        <v>3014</v>
      </c>
      <c r="B3626" s="36"/>
      <c r="C3626" s="19"/>
      <c r="D3626" s="27" t="s">
        <v>1978</v>
      </c>
      <c r="E3626" s="33">
        <v>1</v>
      </c>
      <c r="F3626" s="33">
        <v>2010</v>
      </c>
      <c r="G3626" s="33" t="s">
        <v>6430</v>
      </c>
      <c r="H3626" s="141" t="s">
        <v>1941</v>
      </c>
      <c r="I3626" s="1266">
        <v>25874.7</v>
      </c>
      <c r="J3626" s="102">
        <v>0</v>
      </c>
    </row>
    <row r="3627" spans="1:10" ht="38.25" x14ac:dyDescent="0.25">
      <c r="A3627" s="2"/>
      <c r="B3627" s="36"/>
      <c r="C3627" s="19"/>
      <c r="D3627" s="27" t="s">
        <v>1979</v>
      </c>
      <c r="E3627" s="33">
        <v>1</v>
      </c>
      <c r="F3627" s="33">
        <v>2008</v>
      </c>
      <c r="G3627" s="33" t="s">
        <v>6417</v>
      </c>
      <c r="H3627" s="141" t="s">
        <v>1941</v>
      </c>
      <c r="I3627" s="1266">
        <v>25943</v>
      </c>
      <c r="J3627" s="102">
        <v>0</v>
      </c>
    </row>
    <row r="3628" spans="1:10" ht="38.25" x14ac:dyDescent="0.25">
      <c r="A3628" s="2"/>
      <c r="B3628" s="36"/>
      <c r="C3628" s="19"/>
      <c r="D3628" s="27" t="s">
        <v>1980</v>
      </c>
      <c r="E3628" s="33">
        <v>1</v>
      </c>
      <c r="F3628" s="33">
        <v>2008</v>
      </c>
      <c r="G3628" s="33" t="s">
        <v>6418</v>
      </c>
      <c r="H3628" s="141" t="s">
        <v>1941</v>
      </c>
      <c r="I3628" s="1266">
        <v>14507</v>
      </c>
      <c r="J3628" s="102">
        <v>0</v>
      </c>
    </row>
    <row r="3629" spans="1:10" ht="38.25" x14ac:dyDescent="0.25">
      <c r="A3629" s="2"/>
      <c r="B3629" s="36"/>
      <c r="C3629" s="19"/>
      <c r="D3629" s="27" t="s">
        <v>1981</v>
      </c>
      <c r="E3629" s="33">
        <v>1</v>
      </c>
      <c r="F3629" s="33">
        <v>2008</v>
      </c>
      <c r="G3629" s="33" t="s">
        <v>6419</v>
      </c>
      <c r="H3629" s="141" t="s">
        <v>1941</v>
      </c>
      <c r="I3629" s="1266">
        <v>27736</v>
      </c>
      <c r="J3629" s="102">
        <v>0</v>
      </c>
    </row>
    <row r="3630" spans="1:10" ht="38.25" x14ac:dyDescent="0.25">
      <c r="A3630" s="2"/>
      <c r="B3630" s="36"/>
      <c r="C3630" s="19"/>
      <c r="D3630" s="27" t="s">
        <v>1982</v>
      </c>
      <c r="E3630" s="33">
        <v>1</v>
      </c>
      <c r="F3630" s="33">
        <v>2008</v>
      </c>
      <c r="G3630" s="33" t="s">
        <v>6420</v>
      </c>
      <c r="H3630" s="141" t="s">
        <v>1941</v>
      </c>
      <c r="I3630" s="1266">
        <v>25811.22</v>
      </c>
      <c r="J3630" s="102">
        <v>0</v>
      </c>
    </row>
    <row r="3631" spans="1:10" ht="38.25" x14ac:dyDescent="0.25">
      <c r="A3631" s="2"/>
      <c r="B3631" s="36"/>
      <c r="C3631" s="19"/>
      <c r="D3631" s="27" t="s">
        <v>1982</v>
      </c>
      <c r="E3631" s="33">
        <v>1</v>
      </c>
      <c r="F3631" s="33">
        <v>2008</v>
      </c>
      <c r="G3631" s="33" t="s">
        <v>6421</v>
      </c>
      <c r="H3631" s="141" t="s">
        <v>1941</v>
      </c>
      <c r="I3631" s="1266">
        <v>25811.22</v>
      </c>
      <c r="J3631" s="102">
        <v>0</v>
      </c>
    </row>
    <row r="3632" spans="1:10" ht="38.25" x14ac:dyDescent="0.25">
      <c r="A3632" s="2"/>
      <c r="B3632" s="36"/>
      <c r="C3632" s="19"/>
      <c r="D3632" s="27" t="s">
        <v>1982</v>
      </c>
      <c r="E3632" s="33">
        <v>1</v>
      </c>
      <c r="F3632" s="33">
        <v>2008</v>
      </c>
      <c r="G3632" s="33" t="s">
        <v>6422</v>
      </c>
      <c r="H3632" s="141" t="s">
        <v>1941</v>
      </c>
      <c r="I3632" s="1266">
        <v>25811.22</v>
      </c>
      <c r="J3632" s="102">
        <v>0</v>
      </c>
    </row>
    <row r="3633" spans="1:10" ht="38.25" x14ac:dyDescent="0.25">
      <c r="A3633" s="2"/>
      <c r="B3633" s="36"/>
      <c r="C3633" s="19"/>
      <c r="D3633" s="27" t="s">
        <v>1982</v>
      </c>
      <c r="E3633" s="33">
        <v>1</v>
      </c>
      <c r="F3633" s="33">
        <v>2008</v>
      </c>
      <c r="G3633" s="33" t="s">
        <v>6423</v>
      </c>
      <c r="H3633" s="141" t="s">
        <v>1941</v>
      </c>
      <c r="I3633" s="1266">
        <v>25811.22</v>
      </c>
      <c r="J3633" s="102">
        <v>0</v>
      </c>
    </row>
    <row r="3634" spans="1:10" ht="38.25" x14ac:dyDescent="0.25">
      <c r="A3634" s="2"/>
      <c r="B3634" s="36"/>
      <c r="C3634" s="19"/>
      <c r="D3634" s="27" t="s">
        <v>1982</v>
      </c>
      <c r="E3634" s="33">
        <v>1</v>
      </c>
      <c r="F3634" s="33">
        <v>2008</v>
      </c>
      <c r="G3634" s="33" t="s">
        <v>6424</v>
      </c>
      <c r="H3634" s="141" t="s">
        <v>1941</v>
      </c>
      <c r="I3634" s="1266">
        <v>25811.22</v>
      </c>
      <c r="J3634" s="102">
        <v>0</v>
      </c>
    </row>
    <row r="3635" spans="1:10" ht="38.25" x14ac:dyDescent="0.25">
      <c r="A3635" s="2"/>
      <c r="B3635" s="36"/>
      <c r="C3635" s="19"/>
      <c r="D3635" s="27" t="s">
        <v>1982</v>
      </c>
      <c r="E3635" s="33">
        <v>1</v>
      </c>
      <c r="F3635" s="33">
        <v>2008</v>
      </c>
      <c r="G3635" s="33" t="s">
        <v>6425</v>
      </c>
      <c r="H3635" s="141" t="s">
        <v>1941</v>
      </c>
      <c r="I3635" s="1266">
        <v>25811.22</v>
      </c>
      <c r="J3635" s="102">
        <v>0</v>
      </c>
    </row>
    <row r="3636" spans="1:10" ht="38.25" x14ac:dyDescent="0.25">
      <c r="A3636" s="2"/>
      <c r="B3636" s="36"/>
      <c r="C3636" s="19"/>
      <c r="D3636" s="27" t="s">
        <v>1982</v>
      </c>
      <c r="E3636" s="33">
        <v>1</v>
      </c>
      <c r="F3636" s="33">
        <v>2008</v>
      </c>
      <c r="G3636" s="33" t="s">
        <v>6426</v>
      </c>
      <c r="H3636" s="141" t="s">
        <v>1941</v>
      </c>
      <c r="I3636" s="1266">
        <v>25811.22</v>
      </c>
      <c r="J3636" s="102">
        <v>0</v>
      </c>
    </row>
    <row r="3637" spans="1:10" ht="38.25" x14ac:dyDescent="0.25">
      <c r="A3637" s="2"/>
      <c r="B3637" s="36"/>
      <c r="C3637" s="19"/>
      <c r="D3637" s="27" t="s">
        <v>1983</v>
      </c>
      <c r="E3637" s="33">
        <v>1</v>
      </c>
      <c r="F3637" s="33">
        <v>2008</v>
      </c>
      <c r="G3637" s="33" t="s">
        <v>6427</v>
      </c>
      <c r="H3637" s="141" t="s">
        <v>1941</v>
      </c>
      <c r="I3637" s="1266">
        <v>19860.75</v>
      </c>
      <c r="J3637" s="102">
        <v>0</v>
      </c>
    </row>
    <row r="3638" spans="1:10" ht="38.25" x14ac:dyDescent="0.25">
      <c r="A3638" s="2"/>
      <c r="B3638" s="36"/>
      <c r="C3638" s="19"/>
      <c r="D3638" s="27" t="s">
        <v>1984</v>
      </c>
      <c r="E3638" s="33">
        <v>1</v>
      </c>
      <c r="F3638" s="33">
        <v>2008</v>
      </c>
      <c r="G3638" s="33" t="s">
        <v>6428</v>
      </c>
      <c r="H3638" s="141" t="s">
        <v>1941</v>
      </c>
      <c r="I3638" s="1266">
        <v>27894.29</v>
      </c>
      <c r="J3638" s="102">
        <v>0</v>
      </c>
    </row>
    <row r="3639" spans="1:10" ht="38.25" x14ac:dyDescent="0.25">
      <c r="A3639" s="2"/>
      <c r="B3639" s="85"/>
      <c r="C3639" s="19"/>
      <c r="D3639" s="183" t="s">
        <v>1985</v>
      </c>
      <c r="E3639" s="100"/>
      <c r="F3639" s="100">
        <v>2012</v>
      </c>
      <c r="G3639" s="100" t="s">
        <v>6472</v>
      </c>
      <c r="H3639" s="141" t="s">
        <v>1941</v>
      </c>
      <c r="I3639" s="1266">
        <v>25276.27</v>
      </c>
      <c r="J3639" s="102">
        <v>0</v>
      </c>
    </row>
    <row r="3640" spans="1:10" ht="38.25" x14ac:dyDescent="0.25">
      <c r="A3640" s="2"/>
      <c r="B3640" s="85"/>
      <c r="C3640" s="19"/>
      <c r="D3640" s="27" t="s">
        <v>1986</v>
      </c>
      <c r="E3640" s="100"/>
      <c r="F3640" s="100">
        <v>2008</v>
      </c>
      <c r="G3640" s="100" t="s">
        <v>6473</v>
      </c>
      <c r="H3640" s="141" t="s">
        <v>1941</v>
      </c>
      <c r="I3640" s="1224">
        <v>20890</v>
      </c>
      <c r="J3640" s="142">
        <v>0</v>
      </c>
    </row>
    <row r="3641" spans="1:10" ht="38.25" x14ac:dyDescent="0.25">
      <c r="A3641" s="2"/>
      <c r="B3641" s="85"/>
      <c r="C3641" s="19"/>
      <c r="D3641" s="95" t="s">
        <v>766</v>
      </c>
      <c r="E3641" s="100"/>
      <c r="F3641" s="100"/>
      <c r="G3641" s="100" t="s">
        <v>6447</v>
      </c>
      <c r="H3641" s="141" t="s">
        <v>1941</v>
      </c>
      <c r="I3641" s="1224">
        <v>25276.27</v>
      </c>
      <c r="J3641" s="142">
        <v>0</v>
      </c>
    </row>
    <row r="3642" spans="1:10" ht="38.25" x14ac:dyDescent="0.25">
      <c r="A3642" s="2"/>
      <c r="B3642" s="108"/>
      <c r="C3642" s="19"/>
      <c r="D3642" s="140" t="s">
        <v>766</v>
      </c>
      <c r="E3642" s="111">
        <v>1</v>
      </c>
      <c r="F3642" s="111">
        <v>2008</v>
      </c>
      <c r="G3642" s="100" t="s">
        <v>6473</v>
      </c>
      <c r="H3642" s="141" t="s">
        <v>1941</v>
      </c>
      <c r="I3642" s="1201">
        <v>25276.27</v>
      </c>
      <c r="J3642" s="143">
        <v>0</v>
      </c>
    </row>
    <row r="3643" spans="1:10" ht="38.25" x14ac:dyDescent="0.25">
      <c r="A3643" s="2"/>
      <c r="B3643" s="108"/>
      <c r="C3643" s="19"/>
      <c r="D3643" s="140" t="s">
        <v>37</v>
      </c>
      <c r="E3643" s="111"/>
      <c r="F3643" s="111">
        <v>2015</v>
      </c>
      <c r="G3643" s="111" t="s">
        <v>6446</v>
      </c>
      <c r="H3643" s="141" t="s">
        <v>1941</v>
      </c>
      <c r="I3643" s="1201">
        <v>25000</v>
      </c>
      <c r="J3643" s="143">
        <v>0</v>
      </c>
    </row>
    <row r="3644" spans="1:10" ht="38.25" x14ac:dyDescent="0.25">
      <c r="A3644" s="2"/>
      <c r="B3644" s="108"/>
      <c r="C3644" s="19"/>
      <c r="D3644" s="140" t="s">
        <v>766</v>
      </c>
      <c r="E3644" s="111"/>
      <c r="F3644" s="111">
        <v>2008</v>
      </c>
      <c r="G3644" s="111" t="s">
        <v>6439</v>
      </c>
      <c r="H3644" s="141" t="s">
        <v>1941</v>
      </c>
      <c r="I3644" s="1201">
        <v>25276.25</v>
      </c>
      <c r="J3644" s="143">
        <v>0</v>
      </c>
    </row>
    <row r="3645" spans="1:10" ht="38.25" x14ac:dyDescent="0.25">
      <c r="A3645" s="2"/>
      <c r="B3645" s="85"/>
      <c r="C3645" s="19"/>
      <c r="D3645" s="95" t="s">
        <v>137</v>
      </c>
      <c r="E3645" s="100"/>
      <c r="F3645" s="100">
        <v>2015</v>
      </c>
      <c r="G3645" s="111" t="s">
        <v>6440</v>
      </c>
      <c r="H3645" s="141" t="s">
        <v>1941</v>
      </c>
      <c r="I3645" s="1224">
        <v>11645.86</v>
      </c>
      <c r="J3645" s="142">
        <v>0</v>
      </c>
    </row>
    <row r="3646" spans="1:10" ht="38.25" x14ac:dyDescent="0.25">
      <c r="A3646" s="2"/>
      <c r="B3646" s="36"/>
      <c r="C3646" s="19"/>
      <c r="D3646" s="27" t="s">
        <v>1987</v>
      </c>
      <c r="E3646" s="12"/>
      <c r="F3646" s="33">
        <v>2008</v>
      </c>
      <c r="G3646" s="33" t="s">
        <v>6477</v>
      </c>
      <c r="H3646" s="141" t="s">
        <v>1941</v>
      </c>
      <c r="I3646" s="583">
        <v>25811.22</v>
      </c>
      <c r="J3646" s="125">
        <v>0</v>
      </c>
    </row>
    <row r="3647" spans="1:10" ht="38.25" x14ac:dyDescent="0.25">
      <c r="A3647" s="2"/>
      <c r="B3647" s="85"/>
      <c r="C3647" s="19"/>
      <c r="D3647" s="95" t="s">
        <v>1988</v>
      </c>
      <c r="E3647" s="100"/>
      <c r="F3647" s="100">
        <v>2015</v>
      </c>
      <c r="G3647" s="100" t="s">
        <v>6448</v>
      </c>
      <c r="H3647" s="141" t="s">
        <v>1941</v>
      </c>
      <c r="I3647" s="1224">
        <v>22436</v>
      </c>
      <c r="J3647" s="142">
        <v>0</v>
      </c>
    </row>
    <row r="3648" spans="1:10" ht="38.25" x14ac:dyDescent="0.25">
      <c r="A3648" s="2"/>
      <c r="B3648" s="85"/>
      <c r="C3648" s="19"/>
      <c r="D3648" s="95" t="s">
        <v>1989</v>
      </c>
      <c r="E3648" s="100"/>
      <c r="F3648" s="100">
        <v>2019</v>
      </c>
      <c r="G3648" s="100">
        <v>1013400163</v>
      </c>
      <c r="H3648" s="141" t="s">
        <v>1941</v>
      </c>
      <c r="I3648" s="1224">
        <v>38000</v>
      </c>
      <c r="J3648" s="142">
        <v>0</v>
      </c>
    </row>
    <row r="3649" spans="1:10" ht="38.25" x14ac:dyDescent="0.25">
      <c r="A3649" s="2"/>
      <c r="B3649" s="85"/>
      <c r="C3649" s="19"/>
      <c r="D3649" s="95" t="s">
        <v>1990</v>
      </c>
      <c r="E3649" s="100"/>
      <c r="F3649" s="100">
        <v>2019</v>
      </c>
      <c r="G3649" s="221" t="s">
        <v>6466</v>
      </c>
      <c r="H3649" s="141" t="s">
        <v>1941</v>
      </c>
      <c r="I3649" s="1224">
        <v>98000</v>
      </c>
      <c r="J3649" s="142">
        <v>0</v>
      </c>
    </row>
    <row r="3650" spans="1:10" ht="38.25" x14ac:dyDescent="0.25">
      <c r="A3650" s="2"/>
      <c r="B3650" s="85"/>
      <c r="C3650" s="19"/>
      <c r="D3650" s="1230" t="s">
        <v>11</v>
      </c>
      <c r="E3650" s="12"/>
      <c r="F3650" s="12"/>
      <c r="G3650" s="85" t="s">
        <v>7112</v>
      </c>
      <c r="H3650" s="141" t="s">
        <v>1941</v>
      </c>
      <c r="I3650" s="1257">
        <v>0</v>
      </c>
      <c r="J3650" s="369">
        <v>0</v>
      </c>
    </row>
    <row r="3651" spans="1:10" ht="38.25" x14ac:dyDescent="0.25">
      <c r="A3651" s="2"/>
      <c r="B3651" s="85"/>
      <c r="C3651" s="19"/>
      <c r="D3651" s="1230" t="s">
        <v>14</v>
      </c>
      <c r="E3651" s="12"/>
      <c r="F3651" s="12"/>
      <c r="G3651" s="85" t="s">
        <v>7114</v>
      </c>
      <c r="H3651" s="141" t="s">
        <v>1941</v>
      </c>
      <c r="I3651" s="1257">
        <v>66432.98</v>
      </c>
      <c r="J3651" s="137">
        <v>0</v>
      </c>
    </row>
    <row r="3652" spans="1:10" ht="38.25" x14ac:dyDescent="0.25">
      <c r="A3652" s="2"/>
      <c r="B3652" s="85"/>
      <c r="C3652" s="19"/>
      <c r="D3652" s="20" t="s">
        <v>16</v>
      </c>
      <c r="E3652" s="12"/>
      <c r="F3652" s="12"/>
      <c r="G3652" s="85" t="s">
        <v>7110</v>
      </c>
      <c r="H3652" s="141" t="s">
        <v>1941</v>
      </c>
      <c r="I3652" s="1280">
        <v>10910</v>
      </c>
      <c r="J3652" s="169">
        <v>0</v>
      </c>
    </row>
    <row r="3653" spans="1:10" ht="38.25" x14ac:dyDescent="0.25">
      <c r="A3653" s="2"/>
      <c r="B3653" s="85"/>
      <c r="C3653" s="19"/>
      <c r="D3653" s="1230" t="s">
        <v>18</v>
      </c>
      <c r="E3653" s="12"/>
      <c r="F3653" s="12"/>
      <c r="G3653" s="85" t="s">
        <v>7111</v>
      </c>
      <c r="H3653" s="141" t="s">
        <v>1941</v>
      </c>
      <c r="I3653" s="1280">
        <v>23343</v>
      </c>
      <c r="J3653" s="169">
        <v>0</v>
      </c>
    </row>
    <row r="3654" spans="1:10" ht="38.25" x14ac:dyDescent="0.25">
      <c r="A3654" s="2"/>
      <c r="B3654" s="85"/>
      <c r="C3654" s="19"/>
      <c r="D3654" s="1230" t="s">
        <v>20</v>
      </c>
      <c r="E3654" s="12"/>
      <c r="F3654" s="12">
        <v>2016</v>
      </c>
      <c r="G3654" s="85" t="s">
        <v>7113</v>
      </c>
      <c r="H3654" s="141" t="s">
        <v>1941</v>
      </c>
      <c r="I3654" s="1280">
        <v>65740</v>
      </c>
      <c r="J3654" s="169">
        <v>0</v>
      </c>
    </row>
    <row r="3655" spans="1:10" ht="38.25" x14ac:dyDescent="0.25">
      <c r="A3655" s="123"/>
      <c r="B3655" s="10" t="s">
        <v>840</v>
      </c>
      <c r="C3655" s="19"/>
      <c r="D3655" s="1230" t="s">
        <v>22</v>
      </c>
      <c r="E3655" s="12"/>
      <c r="F3655" s="12">
        <v>2017</v>
      </c>
      <c r="G3655" s="85" t="s">
        <v>7115</v>
      </c>
      <c r="H3655" s="141" t="s">
        <v>1941</v>
      </c>
      <c r="I3655" s="1280">
        <v>37498</v>
      </c>
      <c r="J3655" s="169">
        <v>0</v>
      </c>
    </row>
    <row r="3656" spans="1:10" ht="38.25" x14ac:dyDescent="0.25">
      <c r="A3656" s="123"/>
      <c r="B3656" s="51"/>
      <c r="C3656" s="19"/>
      <c r="D3656" s="27" t="s">
        <v>1991</v>
      </c>
      <c r="E3656" s="100"/>
      <c r="F3656" s="100">
        <v>2019</v>
      </c>
      <c r="G3656" s="100"/>
      <c r="H3656" s="141" t="s">
        <v>1941</v>
      </c>
      <c r="I3656" s="1269">
        <v>17810</v>
      </c>
      <c r="J3656" s="143">
        <v>0</v>
      </c>
    </row>
    <row r="3657" spans="1:10" ht="39" x14ac:dyDescent="0.25">
      <c r="A3657" s="123"/>
      <c r="B3657" s="51"/>
      <c r="C3657" s="19"/>
      <c r="D3657" s="22" t="s">
        <v>1512</v>
      </c>
      <c r="E3657" s="12"/>
      <c r="F3657" s="12">
        <v>2016</v>
      </c>
      <c r="G3657" s="85" t="s">
        <v>7118</v>
      </c>
      <c r="H3657" s="49" t="s">
        <v>1941</v>
      </c>
      <c r="I3657" s="922">
        <v>14684.56</v>
      </c>
      <c r="J3657" s="44">
        <v>0</v>
      </c>
    </row>
    <row r="3658" spans="1:10" ht="38.25" x14ac:dyDescent="0.25">
      <c r="A3658" s="123"/>
      <c r="B3658" s="36"/>
      <c r="C3658" s="19"/>
      <c r="D3658" s="27" t="s">
        <v>1992</v>
      </c>
      <c r="E3658" s="33">
        <v>1</v>
      </c>
      <c r="F3658" s="33">
        <v>2009</v>
      </c>
      <c r="G3658" s="33" t="s">
        <v>6434</v>
      </c>
      <c r="H3658" s="141" t="s">
        <v>1941</v>
      </c>
      <c r="I3658" s="1266">
        <v>27465</v>
      </c>
      <c r="J3658" s="102">
        <v>0</v>
      </c>
    </row>
    <row r="3659" spans="1:10" ht="38.25" x14ac:dyDescent="0.25">
      <c r="A3659" s="123"/>
      <c r="B3659" s="36"/>
      <c r="C3659" s="19"/>
      <c r="D3659" s="27" t="s">
        <v>1993</v>
      </c>
      <c r="E3659" s="33"/>
      <c r="F3659" s="33">
        <v>2021</v>
      </c>
      <c r="G3659" s="1229" t="s">
        <v>7127</v>
      </c>
      <c r="H3659" s="141" t="s">
        <v>1941</v>
      </c>
      <c r="I3659" s="1266">
        <v>20228.34</v>
      </c>
      <c r="J3659" s="102">
        <v>0</v>
      </c>
    </row>
    <row r="3660" spans="1:10" ht="38.25" x14ac:dyDescent="0.25">
      <c r="A3660" s="123"/>
      <c r="B3660" s="36"/>
      <c r="C3660" s="19"/>
      <c r="D3660" s="27" t="s">
        <v>1994</v>
      </c>
      <c r="E3660" s="33"/>
      <c r="F3660" s="33">
        <v>2021</v>
      </c>
      <c r="G3660" s="1229" t="s">
        <v>7129</v>
      </c>
      <c r="H3660" s="141" t="s">
        <v>1941</v>
      </c>
      <c r="I3660" s="1266">
        <v>26915.93</v>
      </c>
      <c r="J3660" s="102">
        <v>0</v>
      </c>
    </row>
    <row r="3661" spans="1:10" ht="38.25" x14ac:dyDescent="0.25">
      <c r="A3661" s="123"/>
      <c r="B3661" s="36"/>
      <c r="C3661" s="19"/>
      <c r="D3661" s="27" t="s">
        <v>1995</v>
      </c>
      <c r="E3661" s="33"/>
      <c r="F3661" s="33">
        <v>2021</v>
      </c>
      <c r="G3661" s="1229" t="s">
        <v>7124</v>
      </c>
      <c r="H3661" s="141" t="s">
        <v>1941</v>
      </c>
      <c r="I3661" s="1266">
        <v>16880.189999999999</v>
      </c>
      <c r="J3661" s="102">
        <v>0</v>
      </c>
    </row>
    <row r="3662" spans="1:10" ht="38.25" x14ac:dyDescent="0.25">
      <c r="A3662" s="123"/>
      <c r="B3662" s="36"/>
      <c r="C3662" s="19"/>
      <c r="D3662" s="27" t="s">
        <v>1996</v>
      </c>
      <c r="E3662" s="33"/>
      <c r="F3662" s="33">
        <v>2021</v>
      </c>
      <c r="G3662" s="1229" t="s">
        <v>7125</v>
      </c>
      <c r="H3662" s="141" t="s">
        <v>1941</v>
      </c>
      <c r="I3662" s="1266">
        <v>12725.69</v>
      </c>
      <c r="J3662" s="102">
        <v>0</v>
      </c>
    </row>
    <row r="3663" spans="1:10" ht="38.25" x14ac:dyDescent="0.25">
      <c r="A3663" s="123"/>
      <c r="B3663" s="36"/>
      <c r="C3663" s="19"/>
      <c r="D3663" s="27" t="s">
        <v>1996</v>
      </c>
      <c r="E3663" s="33"/>
      <c r="F3663" s="33">
        <v>2021</v>
      </c>
      <c r="G3663" s="1229" t="s">
        <v>7126</v>
      </c>
      <c r="H3663" s="141" t="s">
        <v>1941</v>
      </c>
      <c r="I3663" s="1266">
        <v>12725.69</v>
      </c>
      <c r="J3663" s="102">
        <v>0</v>
      </c>
    </row>
    <row r="3664" spans="1:10" ht="38.25" x14ac:dyDescent="0.25">
      <c r="A3664" s="123"/>
      <c r="B3664" s="36"/>
      <c r="C3664" s="19"/>
      <c r="D3664" s="27" t="s">
        <v>1997</v>
      </c>
      <c r="E3664" s="33"/>
      <c r="F3664" s="33">
        <v>2021</v>
      </c>
      <c r="G3664" s="1229" t="s">
        <v>7139</v>
      </c>
      <c r="H3664" s="141" t="s">
        <v>1941</v>
      </c>
      <c r="I3664" s="1266">
        <v>11930.83</v>
      </c>
      <c r="J3664" s="102">
        <v>0</v>
      </c>
    </row>
    <row r="3665" spans="1:10" ht="38.25" x14ac:dyDescent="0.25">
      <c r="A3665" s="123"/>
      <c r="B3665" s="36"/>
      <c r="C3665" s="19"/>
      <c r="D3665" s="27" t="s">
        <v>1998</v>
      </c>
      <c r="E3665" s="33"/>
      <c r="F3665" s="33">
        <v>2021</v>
      </c>
      <c r="G3665" s="1229" t="s">
        <v>7123</v>
      </c>
      <c r="H3665" s="141" t="s">
        <v>1941</v>
      </c>
      <c r="I3665" s="1266">
        <v>19338.72</v>
      </c>
      <c r="J3665" s="102">
        <v>0</v>
      </c>
    </row>
    <row r="3666" spans="1:10" ht="38.25" x14ac:dyDescent="0.25">
      <c r="A3666" s="123"/>
      <c r="B3666" s="36"/>
      <c r="C3666" s="19"/>
      <c r="D3666" s="27" t="s">
        <v>1998</v>
      </c>
      <c r="E3666" s="33"/>
      <c r="F3666" s="33">
        <v>2021</v>
      </c>
      <c r="G3666" s="1229" t="s">
        <v>7122</v>
      </c>
      <c r="H3666" s="141" t="s">
        <v>1941</v>
      </c>
      <c r="I3666" s="1266">
        <v>19338.72</v>
      </c>
      <c r="J3666" s="102">
        <v>0</v>
      </c>
    </row>
    <row r="3667" spans="1:10" ht="38.25" x14ac:dyDescent="0.25">
      <c r="A3667" s="123"/>
      <c r="B3667" s="36"/>
      <c r="C3667" s="19"/>
      <c r="D3667" s="27" t="s">
        <v>1998</v>
      </c>
      <c r="E3667" s="33"/>
      <c r="F3667" s="33">
        <v>2021</v>
      </c>
      <c r="G3667" s="1229" t="s">
        <v>7133</v>
      </c>
      <c r="H3667" s="141" t="s">
        <v>1941</v>
      </c>
      <c r="I3667" s="1266">
        <v>19338.71</v>
      </c>
      <c r="J3667" s="102">
        <v>0</v>
      </c>
    </row>
    <row r="3668" spans="1:10" ht="38.25" x14ac:dyDescent="0.25">
      <c r="A3668" s="123"/>
      <c r="B3668" s="36"/>
      <c r="C3668" s="19"/>
      <c r="D3668" s="27" t="s">
        <v>1996</v>
      </c>
      <c r="E3668" s="33"/>
      <c r="F3668" s="33">
        <v>2021</v>
      </c>
      <c r="G3668" s="33">
        <v>1013600110</v>
      </c>
      <c r="H3668" s="141" t="s">
        <v>1941</v>
      </c>
      <c r="I3668" s="1266">
        <v>12725.68</v>
      </c>
      <c r="J3668" s="102">
        <v>0</v>
      </c>
    </row>
    <row r="3669" spans="1:10" ht="38.25" x14ac:dyDescent="0.25">
      <c r="A3669" s="123"/>
      <c r="B3669" s="36"/>
      <c r="C3669" s="19"/>
      <c r="D3669" s="27" t="s">
        <v>1998</v>
      </c>
      <c r="E3669" s="33"/>
      <c r="F3669" s="33">
        <v>2021</v>
      </c>
      <c r="G3669" s="33">
        <v>1013600099</v>
      </c>
      <c r="H3669" s="141" t="s">
        <v>1941</v>
      </c>
      <c r="I3669" s="1266">
        <v>19338.72</v>
      </c>
      <c r="J3669" s="102">
        <v>0</v>
      </c>
    </row>
    <row r="3670" spans="1:10" ht="38.25" x14ac:dyDescent="0.25">
      <c r="A3670" s="123"/>
      <c r="B3670" s="36"/>
      <c r="C3670" s="19"/>
      <c r="D3670" s="27" t="s">
        <v>1997</v>
      </c>
      <c r="E3670" s="33"/>
      <c r="F3670" s="33">
        <v>2021</v>
      </c>
      <c r="G3670" s="1229" t="s">
        <v>7119</v>
      </c>
      <c r="H3670" s="141" t="s">
        <v>1941</v>
      </c>
      <c r="I3670" s="1266">
        <v>11930.84</v>
      </c>
      <c r="J3670" s="102">
        <v>0</v>
      </c>
    </row>
    <row r="3671" spans="1:10" ht="38.25" x14ac:dyDescent="0.25">
      <c r="A3671" s="123"/>
      <c r="B3671" s="36"/>
      <c r="C3671" s="19"/>
      <c r="D3671" s="27" t="s">
        <v>1999</v>
      </c>
      <c r="E3671" s="33"/>
      <c r="F3671" s="33">
        <v>2021</v>
      </c>
      <c r="G3671" s="33">
        <v>1013600091</v>
      </c>
      <c r="H3671" s="141" t="s">
        <v>1941</v>
      </c>
      <c r="I3671" s="1266">
        <v>12725.69</v>
      </c>
      <c r="J3671" s="102">
        <v>0</v>
      </c>
    </row>
    <row r="3672" spans="1:10" ht="38.25" x14ac:dyDescent="0.25">
      <c r="A3672" s="123"/>
      <c r="B3672" s="36"/>
      <c r="C3672" s="19"/>
      <c r="D3672" s="27" t="s">
        <v>1999</v>
      </c>
      <c r="E3672" s="33"/>
      <c r="F3672" s="33">
        <v>2021</v>
      </c>
      <c r="G3672" s="1229" t="s">
        <v>7140</v>
      </c>
      <c r="H3672" s="141" t="s">
        <v>1941</v>
      </c>
      <c r="I3672" s="1266">
        <v>12725.69</v>
      </c>
      <c r="J3672" s="102">
        <v>0</v>
      </c>
    </row>
    <row r="3673" spans="1:10" ht="38.25" x14ac:dyDescent="0.25">
      <c r="A3673" s="123"/>
      <c r="B3673" s="36"/>
      <c r="C3673" s="19"/>
      <c r="D3673" s="27" t="s">
        <v>1997</v>
      </c>
      <c r="E3673" s="33"/>
      <c r="F3673" s="33">
        <v>2021</v>
      </c>
      <c r="G3673" s="1229" t="s">
        <v>7136</v>
      </c>
      <c r="H3673" s="141" t="s">
        <v>1941</v>
      </c>
      <c r="I3673" s="1266">
        <v>11930.83</v>
      </c>
      <c r="J3673" s="102">
        <v>0</v>
      </c>
    </row>
    <row r="3674" spans="1:10" ht="38.25" x14ac:dyDescent="0.25">
      <c r="A3674" s="123"/>
      <c r="B3674" s="36"/>
      <c r="C3674" s="19"/>
      <c r="D3674" s="27" t="s">
        <v>1998</v>
      </c>
      <c r="E3674" s="33"/>
      <c r="F3674" s="33">
        <v>2021</v>
      </c>
      <c r="G3674" s="1229" t="s">
        <v>7120</v>
      </c>
      <c r="H3674" s="141" t="s">
        <v>1941</v>
      </c>
      <c r="I3674" s="1266">
        <v>19338.72</v>
      </c>
      <c r="J3674" s="102">
        <v>0</v>
      </c>
    </row>
    <row r="3675" spans="1:10" ht="38.25" x14ac:dyDescent="0.25">
      <c r="A3675" s="123"/>
      <c r="B3675" s="36"/>
      <c r="C3675" s="19"/>
      <c r="D3675" s="27" t="s">
        <v>1998</v>
      </c>
      <c r="E3675" s="33"/>
      <c r="F3675" s="33">
        <v>2021</v>
      </c>
      <c r="G3675" s="1229" t="s">
        <v>7121</v>
      </c>
      <c r="H3675" s="141" t="s">
        <v>1941</v>
      </c>
      <c r="I3675" s="1266">
        <v>19338.72</v>
      </c>
      <c r="J3675" s="102">
        <v>0</v>
      </c>
    </row>
    <row r="3676" spans="1:10" ht="38.25" x14ac:dyDescent="0.25">
      <c r="A3676" s="123"/>
      <c r="B3676" s="36"/>
      <c r="C3676" s="19"/>
      <c r="D3676" s="27" t="s">
        <v>1996</v>
      </c>
      <c r="E3676" s="33"/>
      <c r="F3676" s="33">
        <v>2021</v>
      </c>
      <c r="G3676" s="1229" t="s">
        <v>7141</v>
      </c>
      <c r="H3676" s="141" t="s">
        <v>1941</v>
      </c>
      <c r="I3676" s="1266">
        <v>12725.69</v>
      </c>
      <c r="J3676" s="102">
        <v>0</v>
      </c>
    </row>
    <row r="3677" spans="1:10" ht="38.25" x14ac:dyDescent="0.25">
      <c r="A3677" s="123"/>
      <c r="B3677" s="36"/>
      <c r="C3677" s="19"/>
      <c r="D3677" s="27" t="s">
        <v>1998</v>
      </c>
      <c r="E3677" s="33"/>
      <c r="F3677" s="33">
        <v>2021</v>
      </c>
      <c r="G3677" s="1229" t="s">
        <v>7135</v>
      </c>
      <c r="H3677" s="141" t="s">
        <v>1941</v>
      </c>
      <c r="I3677" s="1266">
        <v>19338.72</v>
      </c>
      <c r="J3677" s="102">
        <v>0</v>
      </c>
    </row>
    <row r="3678" spans="1:10" ht="38.25" x14ac:dyDescent="0.25">
      <c r="A3678" s="123"/>
      <c r="B3678" s="36"/>
      <c r="C3678" s="19"/>
      <c r="D3678" s="27" t="s">
        <v>1998</v>
      </c>
      <c r="E3678" s="33"/>
      <c r="F3678" s="33">
        <v>2021</v>
      </c>
      <c r="G3678" s="1229" t="s">
        <v>7134</v>
      </c>
      <c r="H3678" s="141" t="s">
        <v>1941</v>
      </c>
      <c r="I3678" s="1266">
        <v>19338.71</v>
      </c>
      <c r="J3678" s="102">
        <v>0</v>
      </c>
    </row>
    <row r="3679" spans="1:10" ht="38.25" x14ac:dyDescent="0.25">
      <c r="A3679" s="123"/>
      <c r="B3679" s="36"/>
      <c r="C3679" s="19"/>
      <c r="D3679" s="27" t="s">
        <v>1995</v>
      </c>
      <c r="E3679" s="33"/>
      <c r="F3679" s="33">
        <v>2021</v>
      </c>
      <c r="G3679" s="1229" t="s">
        <v>7131</v>
      </c>
      <c r="H3679" s="141" t="s">
        <v>1941</v>
      </c>
      <c r="I3679" s="1266">
        <v>16880.18</v>
      </c>
      <c r="J3679" s="102">
        <v>0</v>
      </c>
    </row>
    <row r="3680" spans="1:10" ht="38.25" x14ac:dyDescent="0.25">
      <c r="A3680" s="123"/>
      <c r="B3680" s="36"/>
      <c r="C3680" s="19"/>
      <c r="D3680" s="27" t="s">
        <v>1995</v>
      </c>
      <c r="E3680" s="33"/>
      <c r="F3680" s="33">
        <v>2021</v>
      </c>
      <c r="G3680" s="1229" t="s">
        <v>7132</v>
      </c>
      <c r="H3680" s="141" t="s">
        <v>1941</v>
      </c>
      <c r="I3680" s="1266">
        <v>16880.18</v>
      </c>
      <c r="J3680" s="102">
        <v>0</v>
      </c>
    </row>
    <row r="3681" spans="1:10" ht="38.25" x14ac:dyDescent="0.25">
      <c r="A3681" s="123"/>
      <c r="B3681" s="36"/>
      <c r="C3681" s="19"/>
      <c r="D3681" s="27" t="s">
        <v>2000</v>
      </c>
      <c r="E3681" s="33"/>
      <c r="F3681" s="33">
        <v>2021</v>
      </c>
      <c r="G3681" s="1229" t="s">
        <v>7130</v>
      </c>
      <c r="H3681" s="141" t="s">
        <v>1941</v>
      </c>
      <c r="I3681" s="1266">
        <v>19623.53</v>
      </c>
      <c r="J3681" s="102">
        <v>0</v>
      </c>
    </row>
    <row r="3682" spans="1:10" ht="38.25" x14ac:dyDescent="0.25">
      <c r="A3682" s="123"/>
      <c r="B3682" s="36"/>
      <c r="C3682" s="19"/>
      <c r="D3682" s="27" t="s">
        <v>1997</v>
      </c>
      <c r="E3682" s="33"/>
      <c r="F3682" s="33">
        <v>2021</v>
      </c>
      <c r="G3682" s="1229" t="s">
        <v>7137</v>
      </c>
      <c r="H3682" s="141" t="s">
        <v>1941</v>
      </c>
      <c r="I3682" s="1266">
        <v>11930.83</v>
      </c>
      <c r="J3682" s="102">
        <v>0</v>
      </c>
    </row>
    <row r="3683" spans="1:10" ht="38.25" x14ac:dyDescent="0.25">
      <c r="A3683" s="123"/>
      <c r="B3683" s="36"/>
      <c r="C3683" s="19"/>
      <c r="D3683" s="27" t="s">
        <v>1997</v>
      </c>
      <c r="E3683" s="33"/>
      <c r="F3683" s="33">
        <v>2021</v>
      </c>
      <c r="G3683" s="1229" t="s">
        <v>7138</v>
      </c>
      <c r="H3683" s="141" t="s">
        <v>1941</v>
      </c>
      <c r="I3683" s="1266">
        <v>11930.83</v>
      </c>
      <c r="J3683" s="102">
        <v>0</v>
      </c>
    </row>
    <row r="3684" spans="1:10" ht="38.25" x14ac:dyDescent="0.25">
      <c r="A3684" s="123"/>
      <c r="B3684" s="36"/>
      <c r="C3684" s="19"/>
      <c r="D3684" s="27" t="s">
        <v>1993</v>
      </c>
      <c r="E3684" s="33"/>
      <c r="F3684" s="33">
        <v>2021</v>
      </c>
      <c r="G3684" s="1229" t="s">
        <v>7128</v>
      </c>
      <c r="H3684" s="141" t="s">
        <v>1941</v>
      </c>
      <c r="I3684" s="1266">
        <v>20228.349999999999</v>
      </c>
      <c r="J3684" s="102">
        <v>0</v>
      </c>
    </row>
    <row r="3685" spans="1:10" ht="38.25" x14ac:dyDescent="0.25">
      <c r="A3685" s="123"/>
      <c r="B3685" s="36"/>
      <c r="C3685" s="19"/>
      <c r="D3685" s="27" t="s">
        <v>2001</v>
      </c>
      <c r="E3685" s="33"/>
      <c r="F3685" s="33">
        <v>2021</v>
      </c>
      <c r="G3685" s="935" t="s">
        <v>7150</v>
      </c>
      <c r="H3685" s="141" t="s">
        <v>1941</v>
      </c>
      <c r="I3685" s="1266">
        <v>41000</v>
      </c>
      <c r="J3685" s="102">
        <v>0</v>
      </c>
    </row>
    <row r="3686" spans="1:10" ht="38.25" x14ac:dyDescent="0.25">
      <c r="A3686" s="123"/>
      <c r="B3686" s="36"/>
      <c r="C3686" s="19"/>
      <c r="D3686" s="27" t="s">
        <v>2002</v>
      </c>
      <c r="E3686" s="33"/>
      <c r="F3686" s="33">
        <v>2021</v>
      </c>
      <c r="G3686" s="33">
        <v>1013600070</v>
      </c>
      <c r="H3686" s="141" t="s">
        <v>1941</v>
      </c>
      <c r="I3686" s="1266">
        <v>27029</v>
      </c>
      <c r="J3686" s="102">
        <v>0</v>
      </c>
    </row>
    <row r="3687" spans="1:10" ht="38.25" x14ac:dyDescent="0.25">
      <c r="A3687" s="123"/>
      <c r="B3687" s="36"/>
      <c r="C3687" s="19"/>
      <c r="D3687" s="27" t="s">
        <v>2002</v>
      </c>
      <c r="E3687" s="33"/>
      <c r="F3687" s="33">
        <v>2021</v>
      </c>
      <c r="G3687" s="33">
        <v>1013600071</v>
      </c>
      <c r="H3687" s="141" t="s">
        <v>1941</v>
      </c>
      <c r="I3687" s="1266">
        <v>27029</v>
      </c>
      <c r="J3687" s="102">
        <v>0</v>
      </c>
    </row>
    <row r="3688" spans="1:10" ht="38.25" x14ac:dyDescent="0.25">
      <c r="A3688" s="123"/>
      <c r="B3688" s="36"/>
      <c r="C3688" s="19"/>
      <c r="D3688" s="27" t="s">
        <v>2003</v>
      </c>
      <c r="E3688" s="33"/>
      <c r="F3688" s="33">
        <v>2021</v>
      </c>
      <c r="G3688" s="1229" t="s">
        <v>7149</v>
      </c>
      <c r="H3688" s="61" t="s">
        <v>1941</v>
      </c>
      <c r="I3688" s="1266">
        <v>10187.700000000001</v>
      </c>
      <c r="J3688" s="102">
        <v>0</v>
      </c>
    </row>
    <row r="3689" spans="1:10" ht="38.25" x14ac:dyDescent="0.25">
      <c r="A3689" s="123"/>
      <c r="B3689" s="36"/>
      <c r="C3689" s="19"/>
      <c r="D3689" s="27" t="s">
        <v>2004</v>
      </c>
      <c r="E3689" s="33"/>
      <c r="F3689" s="33">
        <v>2021</v>
      </c>
      <c r="G3689" s="466">
        <v>1013600063</v>
      </c>
      <c r="H3689" s="141" t="s">
        <v>1941</v>
      </c>
      <c r="I3689" s="1266">
        <v>16666.669999999998</v>
      </c>
      <c r="J3689" s="102">
        <v>0</v>
      </c>
    </row>
    <row r="3690" spans="1:10" ht="38.25" x14ac:dyDescent="0.25">
      <c r="A3690" s="123"/>
      <c r="B3690" s="36"/>
      <c r="C3690" s="19"/>
      <c r="D3690" s="27" t="s">
        <v>2004</v>
      </c>
      <c r="E3690" s="33"/>
      <c r="F3690" s="33">
        <v>2021</v>
      </c>
      <c r="G3690" s="466">
        <v>1013600064</v>
      </c>
      <c r="H3690" s="141" t="s">
        <v>1941</v>
      </c>
      <c r="I3690" s="1266">
        <v>16666.669999999998</v>
      </c>
      <c r="J3690" s="102">
        <v>0</v>
      </c>
    </row>
    <row r="3691" spans="1:10" ht="38.25" x14ac:dyDescent="0.25">
      <c r="A3691" s="123"/>
      <c r="B3691" s="36"/>
      <c r="C3691" s="19"/>
      <c r="D3691" s="27" t="s">
        <v>2004</v>
      </c>
      <c r="E3691" s="33"/>
      <c r="F3691" s="33">
        <v>2021</v>
      </c>
      <c r="G3691" s="466">
        <v>1013600065</v>
      </c>
      <c r="H3691" s="141" t="s">
        <v>1941</v>
      </c>
      <c r="I3691" s="1266">
        <v>16666.669999999998</v>
      </c>
      <c r="J3691" s="102">
        <v>0</v>
      </c>
    </row>
    <row r="3692" spans="1:10" ht="38.25" x14ac:dyDescent="0.25">
      <c r="A3692" s="123"/>
      <c r="B3692" s="36"/>
      <c r="C3692" s="19"/>
      <c r="D3692" s="27" t="s">
        <v>2004</v>
      </c>
      <c r="E3692" s="33"/>
      <c r="F3692" s="33">
        <v>2021</v>
      </c>
      <c r="G3692" s="466">
        <v>1013600066</v>
      </c>
      <c r="H3692" s="141" t="s">
        <v>1941</v>
      </c>
      <c r="I3692" s="1266">
        <v>16666.669999999998</v>
      </c>
      <c r="J3692" s="102">
        <v>0</v>
      </c>
    </row>
    <row r="3693" spans="1:10" ht="38.25" x14ac:dyDescent="0.25">
      <c r="A3693" s="123"/>
      <c r="B3693" s="36"/>
      <c r="C3693" s="19"/>
      <c r="D3693" s="27" t="s">
        <v>2004</v>
      </c>
      <c r="E3693" s="33"/>
      <c r="F3693" s="33">
        <v>2021</v>
      </c>
      <c r="G3693" s="1229" t="s">
        <v>7171</v>
      </c>
      <c r="H3693" s="141" t="s">
        <v>1941</v>
      </c>
      <c r="I3693" s="1266">
        <v>16666.66</v>
      </c>
      <c r="J3693" s="102">
        <v>0</v>
      </c>
    </row>
    <row r="3694" spans="1:10" ht="38.25" x14ac:dyDescent="0.25">
      <c r="A3694" s="123"/>
      <c r="B3694" s="36"/>
      <c r="C3694" s="19"/>
      <c r="D3694" s="27" t="s">
        <v>2004</v>
      </c>
      <c r="E3694" s="33"/>
      <c r="F3694" s="33">
        <v>2021</v>
      </c>
      <c r="G3694" s="1229" t="s">
        <v>7170</v>
      </c>
      <c r="H3694" s="141" t="s">
        <v>1941</v>
      </c>
      <c r="I3694" s="1266">
        <v>16666.66</v>
      </c>
      <c r="J3694" s="102">
        <v>0</v>
      </c>
    </row>
    <row r="3695" spans="1:10" ht="38.25" x14ac:dyDescent="0.25">
      <c r="A3695" s="123"/>
      <c r="B3695" s="36"/>
      <c r="C3695" s="19"/>
      <c r="D3695" s="27" t="s">
        <v>2005</v>
      </c>
      <c r="E3695" s="33"/>
      <c r="F3695" s="33">
        <v>2022</v>
      </c>
      <c r="G3695" s="1229" t="s">
        <v>7142</v>
      </c>
      <c r="H3695" s="141" t="s">
        <v>1941</v>
      </c>
      <c r="I3695" s="1266">
        <v>12302.59</v>
      </c>
      <c r="J3695" s="102">
        <v>0</v>
      </c>
    </row>
    <row r="3696" spans="1:10" ht="38.25" x14ac:dyDescent="0.25">
      <c r="A3696" s="123"/>
      <c r="B3696" s="36"/>
      <c r="C3696" s="19"/>
      <c r="D3696" s="27" t="s">
        <v>2005</v>
      </c>
      <c r="E3696" s="33"/>
      <c r="F3696" s="33">
        <v>2022</v>
      </c>
      <c r="G3696" s="1229" t="s">
        <v>7143</v>
      </c>
      <c r="H3696" s="141" t="s">
        <v>1941</v>
      </c>
      <c r="I3696" s="1266">
        <v>12302.59</v>
      </c>
      <c r="J3696" s="102">
        <v>0</v>
      </c>
    </row>
    <row r="3697" spans="1:10" ht="38.25" x14ac:dyDescent="0.25">
      <c r="A3697" s="123"/>
      <c r="B3697" s="36"/>
      <c r="C3697" s="19"/>
      <c r="D3697" s="27" t="s">
        <v>2005</v>
      </c>
      <c r="E3697" s="33"/>
      <c r="F3697" s="33">
        <v>2022</v>
      </c>
      <c r="G3697" s="1229" t="s">
        <v>7144</v>
      </c>
      <c r="H3697" s="141" t="s">
        <v>1941</v>
      </c>
      <c r="I3697" s="1266">
        <v>12302.59</v>
      </c>
      <c r="J3697" s="102">
        <v>0</v>
      </c>
    </row>
    <row r="3698" spans="1:10" ht="38.25" x14ac:dyDescent="0.25">
      <c r="A3698" s="123"/>
      <c r="B3698" s="36"/>
      <c r="C3698" s="19"/>
      <c r="D3698" s="27" t="s">
        <v>2005</v>
      </c>
      <c r="E3698" s="33"/>
      <c r="F3698" s="33">
        <v>2022</v>
      </c>
      <c r="G3698" s="1229" t="s">
        <v>7145</v>
      </c>
      <c r="H3698" s="141" t="s">
        <v>1941</v>
      </c>
      <c r="I3698" s="1266">
        <v>12302.59</v>
      </c>
      <c r="J3698" s="102">
        <v>0</v>
      </c>
    </row>
    <row r="3699" spans="1:10" ht="38.25" x14ac:dyDescent="0.25">
      <c r="A3699" s="123"/>
      <c r="B3699" s="36"/>
      <c r="C3699" s="19"/>
      <c r="D3699" s="27" t="s">
        <v>2005</v>
      </c>
      <c r="E3699" s="33"/>
      <c r="F3699" s="33">
        <v>2022</v>
      </c>
      <c r="G3699" s="1229" t="s">
        <v>7146</v>
      </c>
      <c r="H3699" s="141" t="s">
        <v>1941</v>
      </c>
      <c r="I3699" s="1266">
        <v>12302.6</v>
      </c>
      <c r="J3699" s="102">
        <v>0</v>
      </c>
    </row>
    <row r="3700" spans="1:10" ht="38.25" x14ac:dyDescent="0.25">
      <c r="A3700" s="123"/>
      <c r="B3700" s="36"/>
      <c r="C3700" s="19"/>
      <c r="D3700" s="27" t="s">
        <v>2006</v>
      </c>
      <c r="E3700" s="33"/>
      <c r="F3700" s="33">
        <v>2022</v>
      </c>
      <c r="G3700" s="1229" t="s">
        <v>7147</v>
      </c>
      <c r="H3700" s="141" t="s">
        <v>1941</v>
      </c>
      <c r="I3700" s="1266">
        <v>11958.16</v>
      </c>
      <c r="J3700" s="102">
        <v>0</v>
      </c>
    </row>
    <row r="3701" spans="1:10" ht="38.25" x14ac:dyDescent="0.25">
      <c r="A3701" s="123"/>
      <c r="B3701" s="36"/>
      <c r="C3701" s="19"/>
      <c r="D3701" s="27" t="s">
        <v>2003</v>
      </c>
      <c r="E3701" s="33"/>
      <c r="F3701" s="33">
        <v>2022</v>
      </c>
      <c r="G3701" s="1229"/>
      <c r="H3701" s="141" t="s">
        <v>1941</v>
      </c>
      <c r="I3701" s="1266">
        <v>12500</v>
      </c>
      <c r="J3701" s="102">
        <v>0</v>
      </c>
    </row>
    <row r="3702" spans="1:10" ht="38.25" x14ac:dyDescent="0.25">
      <c r="A3702" s="123"/>
      <c r="B3702" s="36"/>
      <c r="C3702" s="19"/>
      <c r="D3702" s="27" t="s">
        <v>2007</v>
      </c>
      <c r="E3702" s="33"/>
      <c r="F3702" s="33">
        <v>2022</v>
      </c>
      <c r="G3702" s="1229"/>
      <c r="H3702" s="141" t="s">
        <v>1941</v>
      </c>
      <c r="I3702" s="1266">
        <v>11232</v>
      </c>
      <c r="J3702" s="102">
        <v>0</v>
      </c>
    </row>
    <row r="3703" spans="1:10" ht="38.25" x14ac:dyDescent="0.25">
      <c r="A3703" s="123"/>
      <c r="B3703" s="36"/>
      <c r="C3703" s="19"/>
      <c r="D3703" s="27" t="s">
        <v>2008</v>
      </c>
      <c r="E3703" s="33"/>
      <c r="F3703" s="33">
        <v>2022</v>
      </c>
      <c r="G3703" s="1229" t="s">
        <v>7148</v>
      </c>
      <c r="H3703" s="141" t="s">
        <v>1941</v>
      </c>
      <c r="I3703" s="1266">
        <v>11120.08</v>
      </c>
      <c r="J3703" s="102">
        <v>0</v>
      </c>
    </row>
    <row r="3704" spans="1:10" ht="38.25" x14ac:dyDescent="0.25">
      <c r="A3704" s="123"/>
      <c r="B3704" s="36"/>
      <c r="C3704" s="19"/>
      <c r="D3704" s="27" t="s">
        <v>2008</v>
      </c>
      <c r="E3704" s="33"/>
      <c r="F3704" s="33">
        <v>2022</v>
      </c>
      <c r="G3704" s="1229" t="s">
        <v>7151</v>
      </c>
      <c r="H3704" s="141" t="s">
        <v>1941</v>
      </c>
      <c r="I3704" s="1266">
        <v>12544.47</v>
      </c>
      <c r="J3704" s="102">
        <v>0</v>
      </c>
    </row>
    <row r="3705" spans="1:10" ht="38.25" x14ac:dyDescent="0.25">
      <c r="A3705" s="123"/>
      <c r="B3705" s="36"/>
      <c r="C3705" s="19"/>
      <c r="D3705" s="27" t="s">
        <v>2008</v>
      </c>
      <c r="E3705" s="33"/>
      <c r="F3705" s="33">
        <v>2022</v>
      </c>
      <c r="G3705" s="1229" t="s">
        <v>7152</v>
      </c>
      <c r="H3705" s="141" t="s">
        <v>1941</v>
      </c>
      <c r="I3705" s="1266">
        <v>12544.47</v>
      </c>
      <c r="J3705" s="102">
        <v>0</v>
      </c>
    </row>
    <row r="3706" spans="1:10" ht="38.25" x14ac:dyDescent="0.25">
      <c r="A3706" s="123"/>
      <c r="B3706" s="36"/>
      <c r="C3706" s="19"/>
      <c r="D3706" s="27" t="s">
        <v>2008</v>
      </c>
      <c r="E3706" s="33"/>
      <c r="F3706" s="33">
        <v>2022</v>
      </c>
      <c r="G3706" s="1229"/>
      <c r="H3706" s="141" t="s">
        <v>1941</v>
      </c>
      <c r="I3706" s="1266">
        <v>11500</v>
      </c>
      <c r="J3706" s="102">
        <v>0</v>
      </c>
    </row>
    <row r="3707" spans="1:10" ht="38.25" x14ac:dyDescent="0.25">
      <c r="A3707" s="123"/>
      <c r="B3707" s="36"/>
      <c r="C3707" s="19"/>
      <c r="D3707" s="27" t="s">
        <v>2008</v>
      </c>
      <c r="E3707" s="33"/>
      <c r="F3707" s="33">
        <v>2022</v>
      </c>
      <c r="G3707" s="1229" t="s">
        <v>7153</v>
      </c>
      <c r="H3707" s="141" t="s">
        <v>1941</v>
      </c>
      <c r="I3707" s="1266">
        <v>12544.47</v>
      </c>
      <c r="J3707" s="102">
        <v>0</v>
      </c>
    </row>
    <row r="3708" spans="1:10" ht="38.25" x14ac:dyDescent="0.25">
      <c r="A3708" s="123"/>
      <c r="B3708" s="36"/>
      <c r="C3708" s="19"/>
      <c r="D3708" s="27" t="s">
        <v>2008</v>
      </c>
      <c r="E3708" s="33"/>
      <c r="F3708" s="33">
        <v>2022</v>
      </c>
      <c r="G3708" s="1229" t="s">
        <v>7154</v>
      </c>
      <c r="H3708" s="141" t="s">
        <v>1941</v>
      </c>
      <c r="I3708" s="1266">
        <v>12544.47</v>
      </c>
      <c r="J3708" s="102">
        <v>0</v>
      </c>
    </row>
    <row r="3709" spans="1:10" ht="38.25" x14ac:dyDescent="0.25">
      <c r="A3709" s="123"/>
      <c r="B3709" s="36"/>
      <c r="C3709" s="19"/>
      <c r="D3709" s="27" t="s">
        <v>2008</v>
      </c>
      <c r="E3709" s="33"/>
      <c r="F3709" s="33">
        <v>2022</v>
      </c>
      <c r="G3709" s="1229" t="s">
        <v>7155</v>
      </c>
      <c r="H3709" s="141" t="s">
        <v>1941</v>
      </c>
      <c r="I3709" s="1266">
        <v>12544.47</v>
      </c>
      <c r="J3709" s="102">
        <v>0</v>
      </c>
    </row>
    <row r="3710" spans="1:10" ht="38.25" x14ac:dyDescent="0.25">
      <c r="A3710" s="123"/>
      <c r="B3710" s="36"/>
      <c r="C3710" s="19"/>
      <c r="D3710" s="27" t="s">
        <v>2008</v>
      </c>
      <c r="E3710" s="33"/>
      <c r="F3710" s="33">
        <v>2022</v>
      </c>
      <c r="G3710" s="1229" t="s">
        <v>7156</v>
      </c>
      <c r="H3710" s="141" t="s">
        <v>1941</v>
      </c>
      <c r="I3710" s="1266">
        <v>12544.47</v>
      </c>
      <c r="J3710" s="102">
        <v>0</v>
      </c>
    </row>
    <row r="3711" spans="1:10" ht="38.25" x14ac:dyDescent="0.25">
      <c r="A3711" s="123"/>
      <c r="B3711" s="36"/>
      <c r="C3711" s="19"/>
      <c r="D3711" s="27" t="s">
        <v>2008</v>
      </c>
      <c r="E3711" s="33"/>
      <c r="F3711" s="33">
        <v>2022</v>
      </c>
      <c r="G3711" s="1229" t="s">
        <v>7157</v>
      </c>
      <c r="H3711" s="141" t="s">
        <v>1941</v>
      </c>
      <c r="I3711" s="1266">
        <v>12544.47</v>
      </c>
      <c r="J3711" s="102">
        <v>0</v>
      </c>
    </row>
    <row r="3712" spans="1:10" ht="38.25" x14ac:dyDescent="0.25">
      <c r="A3712" s="123"/>
      <c r="B3712" s="36"/>
      <c r="C3712" s="19"/>
      <c r="D3712" s="27" t="s">
        <v>2008</v>
      </c>
      <c r="E3712" s="33"/>
      <c r="F3712" s="33">
        <v>2022</v>
      </c>
      <c r="G3712" s="1229" t="s">
        <v>7158</v>
      </c>
      <c r="H3712" s="141" t="s">
        <v>1941</v>
      </c>
      <c r="I3712" s="1266">
        <v>12544.47</v>
      </c>
      <c r="J3712" s="102">
        <v>0</v>
      </c>
    </row>
    <row r="3713" spans="1:10" ht="38.25" x14ac:dyDescent="0.25">
      <c r="A3713" s="123"/>
      <c r="B3713" s="36"/>
      <c r="C3713" s="19"/>
      <c r="D3713" s="27" t="s">
        <v>2008</v>
      </c>
      <c r="E3713" s="33"/>
      <c r="F3713" s="33">
        <v>2022</v>
      </c>
      <c r="G3713" s="1229" t="s">
        <v>7159</v>
      </c>
      <c r="H3713" s="141" t="s">
        <v>1941</v>
      </c>
      <c r="I3713" s="1266">
        <v>12544.47</v>
      </c>
      <c r="J3713" s="102">
        <v>0</v>
      </c>
    </row>
    <row r="3714" spans="1:10" ht="38.25" x14ac:dyDescent="0.25">
      <c r="A3714" s="123"/>
      <c r="B3714" s="36"/>
      <c r="C3714" s="19"/>
      <c r="D3714" s="27" t="s">
        <v>2008</v>
      </c>
      <c r="E3714" s="33"/>
      <c r="F3714" s="33">
        <v>2022</v>
      </c>
      <c r="G3714" s="1229" t="s">
        <v>7160</v>
      </c>
      <c r="H3714" s="141" t="s">
        <v>1941</v>
      </c>
      <c r="I3714" s="1266">
        <v>12544.47</v>
      </c>
      <c r="J3714" s="102">
        <v>0</v>
      </c>
    </row>
    <row r="3715" spans="1:10" ht="38.25" x14ac:dyDescent="0.25">
      <c r="A3715" s="123"/>
      <c r="B3715" s="36"/>
      <c r="C3715" s="19"/>
      <c r="D3715" s="27" t="s">
        <v>2009</v>
      </c>
      <c r="E3715" s="33"/>
      <c r="F3715" s="33">
        <v>2022</v>
      </c>
      <c r="G3715" s="1229" t="s">
        <v>7166</v>
      </c>
      <c r="H3715" s="141" t="s">
        <v>1941</v>
      </c>
      <c r="I3715" s="1266">
        <v>11743.71</v>
      </c>
      <c r="J3715" s="102">
        <v>0</v>
      </c>
    </row>
    <row r="3716" spans="1:10" ht="38.25" x14ac:dyDescent="0.25">
      <c r="A3716" s="123"/>
      <c r="B3716" s="36"/>
      <c r="C3716" s="19"/>
      <c r="D3716" s="27" t="s">
        <v>1362</v>
      </c>
      <c r="E3716" s="33"/>
      <c r="F3716" s="33">
        <v>2022</v>
      </c>
      <c r="G3716" s="1229" t="s">
        <v>7167</v>
      </c>
      <c r="H3716" s="141" t="s">
        <v>1941</v>
      </c>
      <c r="I3716" s="1266">
        <v>10155</v>
      </c>
      <c r="J3716" s="102">
        <v>0</v>
      </c>
    </row>
    <row r="3717" spans="1:10" ht="38.25" x14ac:dyDescent="0.25">
      <c r="A3717" s="123"/>
      <c r="B3717" s="36"/>
      <c r="C3717" s="19"/>
      <c r="D3717" s="27" t="s">
        <v>1362</v>
      </c>
      <c r="E3717" s="33"/>
      <c r="F3717" s="33">
        <v>2022</v>
      </c>
      <c r="G3717" s="1229" t="s">
        <v>7168</v>
      </c>
      <c r="H3717" s="141" t="s">
        <v>1941</v>
      </c>
      <c r="I3717" s="1266">
        <v>10155</v>
      </c>
      <c r="J3717" s="102">
        <v>0</v>
      </c>
    </row>
    <row r="3718" spans="1:10" ht="38.25" x14ac:dyDescent="0.25">
      <c r="A3718" s="123"/>
      <c r="B3718" s="36"/>
      <c r="C3718" s="19"/>
      <c r="D3718" s="27" t="s">
        <v>1362</v>
      </c>
      <c r="E3718" s="33"/>
      <c r="F3718" s="33">
        <v>2022</v>
      </c>
      <c r="G3718" s="1229" t="s">
        <v>7169</v>
      </c>
      <c r="H3718" s="141" t="s">
        <v>1941</v>
      </c>
      <c r="I3718" s="1266">
        <v>10155</v>
      </c>
      <c r="J3718" s="102">
        <v>0</v>
      </c>
    </row>
    <row r="3719" spans="1:10" ht="38.25" x14ac:dyDescent="0.25">
      <c r="A3719" s="123"/>
      <c r="B3719" s="36"/>
      <c r="C3719" s="19"/>
      <c r="D3719" s="27" t="s">
        <v>2008</v>
      </c>
      <c r="E3719" s="33"/>
      <c r="F3719" s="33">
        <v>2022</v>
      </c>
      <c r="G3719" s="1229" t="s">
        <v>7161</v>
      </c>
      <c r="H3719" s="141" t="s">
        <v>1941</v>
      </c>
      <c r="I3719" s="1266">
        <v>12544.47</v>
      </c>
      <c r="J3719" s="102">
        <v>0</v>
      </c>
    </row>
    <row r="3720" spans="1:10" ht="38.25" x14ac:dyDescent="0.25">
      <c r="A3720" s="123"/>
      <c r="B3720" s="36"/>
      <c r="C3720" s="19"/>
      <c r="D3720" s="27" t="s">
        <v>2008</v>
      </c>
      <c r="E3720" s="33"/>
      <c r="F3720" s="33">
        <v>2022</v>
      </c>
      <c r="G3720" s="1229" t="s">
        <v>7162</v>
      </c>
      <c r="H3720" s="141" t="s">
        <v>1941</v>
      </c>
      <c r="I3720" s="1266">
        <v>12544.47</v>
      </c>
      <c r="J3720" s="102">
        <v>0</v>
      </c>
    </row>
    <row r="3721" spans="1:10" ht="38.25" x14ac:dyDescent="0.25">
      <c r="A3721" s="123"/>
      <c r="B3721" s="36"/>
      <c r="C3721" s="19"/>
      <c r="D3721" s="27" t="s">
        <v>2008</v>
      </c>
      <c r="E3721" s="33"/>
      <c r="F3721" s="33">
        <v>2022</v>
      </c>
      <c r="G3721" s="1229" t="s">
        <v>7163</v>
      </c>
      <c r="H3721" s="141" t="s">
        <v>1941</v>
      </c>
      <c r="I3721" s="1266">
        <v>12544.47</v>
      </c>
      <c r="J3721" s="102">
        <v>0</v>
      </c>
    </row>
    <row r="3722" spans="1:10" ht="38.25" x14ac:dyDescent="0.25">
      <c r="A3722" s="123"/>
      <c r="B3722" s="36"/>
      <c r="C3722" s="19"/>
      <c r="D3722" s="27" t="s">
        <v>2008</v>
      </c>
      <c r="E3722" s="33"/>
      <c r="F3722" s="33">
        <v>2022</v>
      </c>
      <c r="G3722" s="1229" t="s">
        <v>7164</v>
      </c>
      <c r="H3722" s="141" t="s">
        <v>1941</v>
      </c>
      <c r="I3722" s="1266">
        <v>12544.47</v>
      </c>
      <c r="J3722" s="102">
        <v>0</v>
      </c>
    </row>
    <row r="3723" spans="1:10" ht="38.25" x14ac:dyDescent="0.25">
      <c r="A3723" s="123"/>
      <c r="B3723" s="36"/>
      <c r="C3723" s="19"/>
      <c r="D3723" s="27" t="s">
        <v>2008</v>
      </c>
      <c r="E3723" s="33"/>
      <c r="F3723" s="33">
        <v>2022</v>
      </c>
      <c r="G3723" s="1229" t="s">
        <v>7165</v>
      </c>
      <c r="H3723" s="141" t="s">
        <v>1941</v>
      </c>
      <c r="I3723" s="1266">
        <v>12544.56</v>
      </c>
      <c r="J3723" s="102">
        <v>0</v>
      </c>
    </row>
    <row r="3724" spans="1:10" ht="38.25" x14ac:dyDescent="0.25">
      <c r="A3724" s="123"/>
      <c r="B3724" s="36"/>
      <c r="C3724" s="19"/>
      <c r="D3724" s="27" t="s">
        <v>2010</v>
      </c>
      <c r="E3724" s="33"/>
      <c r="F3724" s="33">
        <v>2022</v>
      </c>
      <c r="G3724" s="33"/>
      <c r="H3724" s="141" t="s">
        <v>1941</v>
      </c>
      <c r="I3724" s="1266">
        <v>10928</v>
      </c>
      <c r="J3724" s="102">
        <v>0</v>
      </c>
    </row>
    <row r="3725" spans="1:10" ht="38.25" x14ac:dyDescent="0.25">
      <c r="A3725" s="123"/>
      <c r="B3725" s="36"/>
      <c r="C3725" s="19"/>
      <c r="D3725" s="27" t="s">
        <v>2011</v>
      </c>
      <c r="E3725" s="33"/>
      <c r="F3725" s="33">
        <v>2022</v>
      </c>
      <c r="G3725" s="1229" t="s">
        <v>6386</v>
      </c>
      <c r="H3725" s="141" t="s">
        <v>1941</v>
      </c>
      <c r="I3725" s="1266">
        <v>10543</v>
      </c>
      <c r="J3725" s="102">
        <v>0</v>
      </c>
    </row>
    <row r="3726" spans="1:10" ht="38.25" x14ac:dyDescent="0.25">
      <c r="A3726" s="123"/>
      <c r="B3726" s="36"/>
      <c r="C3726" s="19"/>
      <c r="D3726" s="27" t="s">
        <v>2011</v>
      </c>
      <c r="E3726" s="33"/>
      <c r="F3726" s="209">
        <v>2022</v>
      </c>
      <c r="G3726" s="1229" t="s">
        <v>6238</v>
      </c>
      <c r="H3726" s="141" t="s">
        <v>1941</v>
      </c>
      <c r="I3726" s="1266">
        <v>10543</v>
      </c>
      <c r="J3726" s="102">
        <v>0</v>
      </c>
    </row>
    <row r="3727" spans="1:10" ht="38.25" x14ac:dyDescent="0.25">
      <c r="A3727" s="123"/>
      <c r="B3727" s="36"/>
      <c r="C3727" s="19"/>
      <c r="D3727" s="27" t="s">
        <v>2011</v>
      </c>
      <c r="E3727" s="33"/>
      <c r="F3727" s="33">
        <v>2022</v>
      </c>
      <c r="G3727" s="1229" t="s">
        <v>6239</v>
      </c>
      <c r="H3727" s="141" t="s">
        <v>1941</v>
      </c>
      <c r="I3727" s="1266">
        <v>10543</v>
      </c>
      <c r="J3727" s="102">
        <v>0</v>
      </c>
    </row>
    <row r="3728" spans="1:10" ht="38.25" x14ac:dyDescent="0.25">
      <c r="A3728" s="123"/>
      <c r="B3728" s="36"/>
      <c r="C3728" s="19"/>
      <c r="D3728" s="27" t="s">
        <v>2012</v>
      </c>
      <c r="E3728" s="33"/>
      <c r="F3728" s="33">
        <v>2022</v>
      </c>
      <c r="G3728" s="1229"/>
      <c r="H3728" s="141" t="s">
        <v>1941</v>
      </c>
      <c r="I3728" s="1266">
        <v>11438.24</v>
      </c>
      <c r="J3728" s="102">
        <v>0</v>
      </c>
    </row>
    <row r="3729" spans="1:10" ht="38.25" x14ac:dyDescent="0.25">
      <c r="A3729" s="123"/>
      <c r="B3729" s="36"/>
      <c r="C3729" s="19"/>
      <c r="D3729" s="27" t="s">
        <v>2013</v>
      </c>
      <c r="E3729" s="33"/>
      <c r="F3729" s="33">
        <v>2022</v>
      </c>
      <c r="G3729" s="33"/>
      <c r="H3729" s="141" t="s">
        <v>1941</v>
      </c>
      <c r="I3729" s="1266">
        <v>17483.86</v>
      </c>
      <c r="J3729" s="102">
        <v>0</v>
      </c>
    </row>
    <row r="3730" spans="1:10" x14ac:dyDescent="0.25">
      <c r="A3730" s="123"/>
      <c r="B3730" s="10" t="s">
        <v>840</v>
      </c>
      <c r="C3730" s="19"/>
      <c r="D3730" s="16"/>
      <c r="E3730" s="14"/>
      <c r="F3730" s="14"/>
      <c r="G3730" s="14"/>
      <c r="H3730" s="44"/>
      <c r="I3730" s="25">
        <f>SUM(I3656:I3729)</f>
        <v>1115238.1399999997</v>
      </c>
      <c r="J3730" s="78">
        <f>SUM(J3658:J3658)</f>
        <v>0</v>
      </c>
    </row>
    <row r="3731" spans="1:10" x14ac:dyDescent="0.25">
      <c r="A3731" s="123"/>
      <c r="B3731" s="10"/>
      <c r="C3731" s="19"/>
      <c r="D3731" s="16"/>
      <c r="E3731" s="12"/>
      <c r="F3731" s="12"/>
      <c r="G3731" s="2"/>
      <c r="H3731" s="25"/>
      <c r="I3731" s="78">
        <f>I3730+I3655</f>
        <v>1152736.1399999997</v>
      </c>
      <c r="J3731" s="150">
        <f>J3730+J3655</f>
        <v>0</v>
      </c>
    </row>
    <row r="3732" spans="1:10" x14ac:dyDescent="0.25">
      <c r="A3732" s="123"/>
      <c r="B3732" s="10"/>
      <c r="C3732" s="19"/>
      <c r="D3732" s="16"/>
      <c r="E3732" s="12"/>
      <c r="F3732" s="12"/>
      <c r="G3732" s="2"/>
      <c r="H3732" s="25"/>
      <c r="I3732" s="78"/>
      <c r="J3732" s="19"/>
    </row>
    <row r="3733" spans="1:10" x14ac:dyDescent="0.25">
      <c r="A3733" s="123"/>
      <c r="B3733" s="10"/>
      <c r="C3733" s="11" t="s">
        <v>2014</v>
      </c>
      <c r="D3733" s="210"/>
      <c r="E3733" s="52"/>
      <c r="F3733" s="12"/>
      <c r="G3733" s="2"/>
      <c r="H3733" s="28"/>
      <c r="I3733" s="44"/>
      <c r="J3733" s="19"/>
    </row>
    <row r="3734" spans="1:10" ht="39" x14ac:dyDescent="0.25">
      <c r="A3734" s="123"/>
      <c r="B3734" s="10"/>
      <c r="C3734" s="11"/>
      <c r="D3734" s="19" t="s">
        <v>7101</v>
      </c>
      <c r="E3734" s="52"/>
      <c r="F3734" s="12">
        <v>2024</v>
      </c>
      <c r="G3734" s="1016" t="s">
        <v>7100</v>
      </c>
      <c r="H3734" s="49" t="s">
        <v>2016</v>
      </c>
      <c r="I3734" s="909">
        <v>46999</v>
      </c>
      <c r="J3734" s="18">
        <v>0</v>
      </c>
    </row>
    <row r="3735" spans="1:10" ht="39" x14ac:dyDescent="0.25">
      <c r="A3735" s="123"/>
      <c r="B3735" s="10"/>
      <c r="C3735" s="11"/>
      <c r="D3735" s="91" t="s">
        <v>2015</v>
      </c>
      <c r="E3735" s="52"/>
      <c r="F3735" s="12">
        <v>2021</v>
      </c>
      <c r="G3735" s="85" t="s">
        <v>6337</v>
      </c>
      <c r="H3735" s="49" t="s">
        <v>2016</v>
      </c>
      <c r="I3735" s="909">
        <v>17000</v>
      </c>
      <c r="J3735" s="18">
        <v>0</v>
      </c>
    </row>
    <row r="3736" spans="1:10" ht="39" x14ac:dyDescent="0.25">
      <c r="A3736" s="123"/>
      <c r="B3736" s="10"/>
      <c r="C3736" s="11"/>
      <c r="D3736" s="19" t="s">
        <v>2017</v>
      </c>
      <c r="E3736" s="52"/>
      <c r="F3736" s="12">
        <v>2021</v>
      </c>
      <c r="G3736" s="85" t="s">
        <v>6334</v>
      </c>
      <c r="H3736" s="49" t="s">
        <v>2016</v>
      </c>
      <c r="I3736" s="909">
        <v>12819</v>
      </c>
      <c r="J3736" s="18">
        <v>0</v>
      </c>
    </row>
    <row r="3737" spans="1:10" ht="39" x14ac:dyDescent="0.25">
      <c r="A3737" s="123"/>
      <c r="B3737" s="10"/>
      <c r="C3737" s="11"/>
      <c r="D3737" s="19" t="s">
        <v>2018</v>
      </c>
      <c r="E3737" s="52"/>
      <c r="F3737" s="12">
        <v>2021</v>
      </c>
      <c r="G3737" s="85" t="s">
        <v>6335</v>
      </c>
      <c r="H3737" s="49" t="s">
        <v>2016</v>
      </c>
      <c r="I3737" s="909">
        <v>27999</v>
      </c>
      <c r="J3737" s="18">
        <v>0</v>
      </c>
    </row>
    <row r="3738" spans="1:10" ht="39" x14ac:dyDescent="0.25">
      <c r="A3738" s="123"/>
      <c r="B3738" s="10"/>
      <c r="C3738" s="11"/>
      <c r="D3738" s="19" t="s">
        <v>2019</v>
      </c>
      <c r="E3738" s="52"/>
      <c r="F3738" s="12">
        <v>2020</v>
      </c>
      <c r="G3738" s="85" t="s">
        <v>6336</v>
      </c>
      <c r="H3738" s="49" t="s">
        <v>2016</v>
      </c>
      <c r="I3738" s="909">
        <v>18150</v>
      </c>
      <c r="J3738" s="18">
        <v>0</v>
      </c>
    </row>
    <row r="3739" spans="1:10" ht="39" x14ac:dyDescent="0.25">
      <c r="A3739" s="123"/>
      <c r="B3739" s="10"/>
      <c r="C3739" s="11"/>
      <c r="D3739" s="19" t="s">
        <v>2020</v>
      </c>
      <c r="E3739" s="52">
        <v>1</v>
      </c>
      <c r="F3739" s="12">
        <v>2019</v>
      </c>
      <c r="G3739" s="85" t="s">
        <v>6343</v>
      </c>
      <c r="H3739" s="49" t="s">
        <v>2016</v>
      </c>
      <c r="I3739" s="909">
        <v>28999</v>
      </c>
      <c r="J3739" s="18">
        <v>0</v>
      </c>
    </row>
    <row r="3740" spans="1:10" ht="39" x14ac:dyDescent="0.25">
      <c r="A3740" s="123"/>
      <c r="B3740" s="10"/>
      <c r="C3740" s="11"/>
      <c r="D3740" s="19" t="s">
        <v>2021</v>
      </c>
      <c r="E3740" s="52">
        <v>1</v>
      </c>
      <c r="F3740" s="12">
        <v>2019</v>
      </c>
      <c r="G3740" s="85" t="s">
        <v>6342</v>
      </c>
      <c r="H3740" s="49" t="s">
        <v>2016</v>
      </c>
      <c r="I3740" s="909">
        <v>45999</v>
      </c>
      <c r="J3740" s="18">
        <v>0</v>
      </c>
    </row>
    <row r="3741" spans="1:10" ht="39" x14ac:dyDescent="0.25">
      <c r="A3741" s="123"/>
      <c r="B3741" s="39"/>
      <c r="C3741" s="19"/>
      <c r="D3741" s="124" t="s">
        <v>2022</v>
      </c>
      <c r="E3741" s="52">
        <v>1</v>
      </c>
      <c r="F3741" s="52">
        <v>2018</v>
      </c>
      <c r="G3741" s="108" t="s">
        <v>6340</v>
      </c>
      <c r="H3741" s="49" t="s">
        <v>2016</v>
      </c>
      <c r="I3741" s="909">
        <v>19490</v>
      </c>
      <c r="J3741" s="18">
        <v>0</v>
      </c>
    </row>
    <row r="3742" spans="1:10" ht="39" x14ac:dyDescent="0.25">
      <c r="A3742" s="127"/>
      <c r="B3742" s="51"/>
      <c r="C3742" s="19"/>
      <c r="D3742" s="95" t="s">
        <v>2023</v>
      </c>
      <c r="E3742" s="52">
        <v>1</v>
      </c>
      <c r="F3742" s="52">
        <v>2016</v>
      </c>
      <c r="G3742" s="108" t="s">
        <v>6333</v>
      </c>
      <c r="H3742" s="49" t="s">
        <v>2016</v>
      </c>
      <c r="I3742" s="909">
        <v>33990</v>
      </c>
      <c r="J3742" s="18">
        <v>0</v>
      </c>
    </row>
    <row r="3743" spans="1:10" ht="38.25" x14ac:dyDescent="0.25">
      <c r="A3743" s="123"/>
      <c r="B3743" s="32"/>
      <c r="C3743" s="19"/>
      <c r="D3743" s="27" t="s">
        <v>2024</v>
      </c>
      <c r="E3743" s="33">
        <v>1</v>
      </c>
      <c r="F3743" s="33">
        <v>2009</v>
      </c>
      <c r="G3743" s="1017" t="s">
        <v>6328</v>
      </c>
      <c r="H3743" s="61" t="s">
        <v>2016</v>
      </c>
      <c r="I3743" s="974">
        <v>26914</v>
      </c>
      <c r="J3743" s="158">
        <v>0</v>
      </c>
    </row>
    <row r="3744" spans="1:10" ht="38.25" x14ac:dyDescent="0.25">
      <c r="A3744" s="123"/>
      <c r="B3744" s="32"/>
      <c r="C3744" s="19"/>
      <c r="D3744" s="27" t="s">
        <v>1576</v>
      </c>
      <c r="E3744" s="33">
        <v>1</v>
      </c>
      <c r="F3744" s="33" t="s">
        <v>2025</v>
      </c>
      <c r="G3744" s="1017" t="s">
        <v>6338</v>
      </c>
      <c r="H3744" s="141" t="s">
        <v>2016</v>
      </c>
      <c r="I3744" s="974">
        <v>13993.2</v>
      </c>
      <c r="J3744" s="158">
        <v>0</v>
      </c>
    </row>
    <row r="3745" spans="1:10" ht="38.25" x14ac:dyDescent="0.25">
      <c r="A3745" s="2"/>
      <c r="B3745" s="32"/>
      <c r="C3745" s="16"/>
      <c r="D3745" s="27" t="s">
        <v>775</v>
      </c>
      <c r="E3745" s="33">
        <v>1</v>
      </c>
      <c r="F3745" s="33">
        <v>2012</v>
      </c>
      <c r="G3745" s="33" t="s">
        <v>6339</v>
      </c>
      <c r="H3745" s="141" t="s">
        <v>2016</v>
      </c>
      <c r="I3745" s="974">
        <v>21254</v>
      </c>
      <c r="J3745" s="158">
        <v>0</v>
      </c>
    </row>
    <row r="3746" spans="1:10" ht="38.25" x14ac:dyDescent="0.25">
      <c r="A3746" s="2"/>
      <c r="B3746" s="32"/>
      <c r="C3746" s="16"/>
      <c r="D3746" s="27" t="s">
        <v>2026</v>
      </c>
      <c r="E3746" s="33">
        <v>1</v>
      </c>
      <c r="F3746" s="33">
        <v>2011</v>
      </c>
      <c r="G3746" s="33" t="s">
        <v>6329</v>
      </c>
      <c r="H3746" s="141" t="s">
        <v>2016</v>
      </c>
      <c r="I3746" s="974">
        <v>47318</v>
      </c>
      <c r="J3746" s="158">
        <v>0</v>
      </c>
    </row>
    <row r="3747" spans="1:10" ht="39" x14ac:dyDescent="0.25">
      <c r="A3747" s="123"/>
      <c r="B3747" s="32"/>
      <c r="C3747" s="19"/>
      <c r="D3747" s="27" t="s">
        <v>2027</v>
      </c>
      <c r="E3747" s="33">
        <v>1</v>
      </c>
      <c r="F3747" s="33">
        <v>2013</v>
      </c>
      <c r="G3747" s="33" t="s">
        <v>6331</v>
      </c>
      <c r="H3747" s="49" t="s">
        <v>2016</v>
      </c>
      <c r="I3747" s="446">
        <v>36890</v>
      </c>
      <c r="J3747" s="8">
        <v>0</v>
      </c>
    </row>
    <row r="3748" spans="1:10" ht="39" x14ac:dyDescent="0.25">
      <c r="A3748" s="123"/>
      <c r="B3748" s="32"/>
      <c r="C3748" s="19"/>
      <c r="D3748" s="27" t="s">
        <v>2028</v>
      </c>
      <c r="E3748" s="33">
        <v>1</v>
      </c>
      <c r="F3748" s="33">
        <v>2013</v>
      </c>
      <c r="G3748" s="33" t="s">
        <v>6332</v>
      </c>
      <c r="H3748" s="49" t="s">
        <v>2016</v>
      </c>
      <c r="I3748" s="446">
        <v>21517</v>
      </c>
      <c r="J3748" s="8">
        <v>0</v>
      </c>
    </row>
    <row r="3749" spans="1:10" ht="38.25" x14ac:dyDescent="0.25">
      <c r="A3749" s="123"/>
      <c r="B3749" s="32"/>
      <c r="C3749" s="19"/>
      <c r="D3749" s="27" t="s">
        <v>2029</v>
      </c>
      <c r="E3749" s="33">
        <v>1</v>
      </c>
      <c r="F3749" s="33">
        <v>2016</v>
      </c>
      <c r="G3749" s="33">
        <v>41013400001</v>
      </c>
      <c r="H3749" s="141" t="s">
        <v>2016</v>
      </c>
      <c r="I3749" s="446">
        <v>85000</v>
      </c>
      <c r="J3749" s="8">
        <v>39666.879999999997</v>
      </c>
    </row>
    <row r="3750" spans="1:10" ht="39" x14ac:dyDescent="0.25">
      <c r="A3750" s="123"/>
      <c r="B3750" s="51"/>
      <c r="C3750" s="19"/>
      <c r="D3750" s="19" t="s">
        <v>2030</v>
      </c>
      <c r="E3750" s="52">
        <v>1</v>
      </c>
      <c r="F3750" s="52">
        <v>2017</v>
      </c>
      <c r="G3750" s="108" t="s">
        <v>6341</v>
      </c>
      <c r="H3750" s="49" t="s">
        <v>2016</v>
      </c>
      <c r="I3750" s="894">
        <v>14439.04</v>
      </c>
      <c r="J3750" s="17">
        <v>0</v>
      </c>
    </row>
    <row r="3751" spans="1:10" ht="39" x14ac:dyDescent="0.25">
      <c r="A3751" s="123"/>
      <c r="B3751" s="51"/>
      <c r="C3751" s="19"/>
      <c r="D3751" s="19" t="s">
        <v>2031</v>
      </c>
      <c r="E3751" s="52">
        <v>1</v>
      </c>
      <c r="F3751" s="52">
        <v>2017</v>
      </c>
      <c r="G3751" s="52">
        <v>40103400124</v>
      </c>
      <c r="H3751" s="49" t="s">
        <v>2016</v>
      </c>
      <c r="I3751" s="894">
        <v>14138</v>
      </c>
      <c r="J3751" s="17">
        <v>0</v>
      </c>
    </row>
    <row r="3752" spans="1:10" x14ac:dyDescent="0.25">
      <c r="A3752" s="123"/>
      <c r="B3752" s="10" t="s">
        <v>840</v>
      </c>
      <c r="C3752" s="19"/>
      <c r="D3752" s="19"/>
      <c r="E3752" s="52"/>
      <c r="F3752" s="19"/>
      <c r="G3752" s="19"/>
      <c r="H3752" s="44"/>
      <c r="I3752" s="25">
        <f>SUM(I3738:I3751)</f>
        <v>428091.24</v>
      </c>
      <c r="J3752" s="78">
        <f>SUM(J3742:J3751)</f>
        <v>39666.879999999997</v>
      </c>
    </row>
    <row r="3753" spans="1:10" x14ac:dyDescent="0.25">
      <c r="A3753" s="123"/>
      <c r="B3753" s="10"/>
      <c r="C3753" s="19"/>
      <c r="D3753" s="19"/>
      <c r="E3753" s="52"/>
      <c r="F3753" s="19"/>
      <c r="G3753" s="19"/>
      <c r="H3753" s="78"/>
      <c r="I3753" s="78"/>
      <c r="J3753" s="19"/>
    </row>
    <row r="3754" spans="1:10" ht="38.25" x14ac:dyDescent="0.25">
      <c r="A3754" s="123"/>
      <c r="B3754" s="10"/>
      <c r="C3754" s="19"/>
      <c r="D3754" s="19" t="s">
        <v>2032</v>
      </c>
      <c r="E3754" s="52">
        <v>1</v>
      </c>
      <c r="F3754" s="26">
        <v>2022</v>
      </c>
      <c r="G3754" s="26">
        <v>1063100002</v>
      </c>
      <c r="H3754" s="141" t="s">
        <v>2016</v>
      </c>
      <c r="I3754" s="445">
        <v>11070</v>
      </c>
      <c r="J3754" s="17">
        <v>0</v>
      </c>
    </row>
    <row r="3755" spans="1:10" ht="38.25" x14ac:dyDescent="0.25">
      <c r="A3755" s="123"/>
      <c r="B3755" s="32"/>
      <c r="C3755" s="19"/>
      <c r="D3755" s="27" t="s">
        <v>2033</v>
      </c>
      <c r="E3755" s="33">
        <v>1</v>
      </c>
      <c r="F3755" s="33">
        <v>2016</v>
      </c>
      <c r="G3755" s="33">
        <v>2101360040</v>
      </c>
      <c r="H3755" s="141" t="s">
        <v>2016</v>
      </c>
      <c r="I3755" s="446">
        <v>18715</v>
      </c>
      <c r="J3755" s="8">
        <v>0</v>
      </c>
    </row>
    <row r="3756" spans="1:10" ht="38.25" x14ac:dyDescent="0.25">
      <c r="A3756" s="123"/>
      <c r="B3756" s="10"/>
      <c r="C3756" s="19"/>
      <c r="D3756" s="95" t="s">
        <v>2034</v>
      </c>
      <c r="E3756" s="100">
        <v>1</v>
      </c>
      <c r="F3756" s="100">
        <v>2010</v>
      </c>
      <c r="G3756" s="1018" t="s">
        <v>6330</v>
      </c>
      <c r="H3756" s="141" t="s">
        <v>2016</v>
      </c>
      <c r="I3756" s="445">
        <v>56000</v>
      </c>
      <c r="J3756" s="21">
        <v>0</v>
      </c>
    </row>
    <row r="3757" spans="1:10" ht="38.25" x14ac:dyDescent="0.25">
      <c r="A3757" s="123"/>
      <c r="B3757" s="10"/>
      <c r="C3757" s="19"/>
      <c r="D3757" s="95" t="s">
        <v>2035</v>
      </c>
      <c r="E3757" s="100">
        <v>1</v>
      </c>
      <c r="F3757" s="100">
        <v>2012</v>
      </c>
      <c r="G3757" s="221" t="s">
        <v>6345</v>
      </c>
      <c r="H3757" s="141" t="s">
        <v>2016</v>
      </c>
      <c r="I3757" s="445">
        <v>25000</v>
      </c>
      <c r="J3757" s="21">
        <v>0</v>
      </c>
    </row>
    <row r="3758" spans="1:10" ht="38.25" x14ac:dyDescent="0.25">
      <c r="A3758" s="123"/>
      <c r="B3758" s="10"/>
      <c r="C3758" s="19"/>
      <c r="D3758" s="95" t="s">
        <v>2036</v>
      </c>
      <c r="E3758" s="100">
        <v>1</v>
      </c>
      <c r="F3758" s="100">
        <v>2012</v>
      </c>
      <c r="G3758" s="221" t="s">
        <v>6346</v>
      </c>
      <c r="H3758" s="141" t="s">
        <v>2016</v>
      </c>
      <c r="I3758" s="445">
        <v>30000</v>
      </c>
      <c r="J3758" s="21">
        <v>0</v>
      </c>
    </row>
    <row r="3759" spans="1:10" ht="38.25" x14ac:dyDescent="0.25">
      <c r="A3759" s="123"/>
      <c r="B3759" s="10"/>
      <c r="C3759" s="19"/>
      <c r="D3759" s="95" t="s">
        <v>2037</v>
      </c>
      <c r="E3759" s="100">
        <v>1</v>
      </c>
      <c r="F3759" s="100">
        <v>2019</v>
      </c>
      <c r="G3759" s="221" t="s">
        <v>6344</v>
      </c>
      <c r="H3759" s="141" t="s">
        <v>2016</v>
      </c>
      <c r="I3759" s="445">
        <v>22652</v>
      </c>
      <c r="J3759" s="21">
        <v>0</v>
      </c>
    </row>
    <row r="3760" spans="1:10" ht="39" x14ac:dyDescent="0.25">
      <c r="A3760" s="123"/>
      <c r="B3760" s="10"/>
      <c r="C3760" s="19"/>
      <c r="D3760" s="16" t="s">
        <v>2038</v>
      </c>
      <c r="E3760" s="12">
        <v>1</v>
      </c>
      <c r="F3760" s="12">
        <v>2020</v>
      </c>
      <c r="G3760" s="85" t="s">
        <v>6049</v>
      </c>
      <c r="H3760" s="49" t="s">
        <v>2016</v>
      </c>
      <c r="I3760" s="445">
        <v>44000</v>
      </c>
      <c r="J3760" s="21">
        <v>0</v>
      </c>
    </row>
    <row r="3761" spans="1:10" ht="39" x14ac:dyDescent="0.25">
      <c r="A3761" s="123"/>
      <c r="B3761" s="10"/>
      <c r="C3761" s="19"/>
      <c r="D3761" s="16" t="s">
        <v>2039</v>
      </c>
      <c r="E3761" s="12">
        <v>1</v>
      </c>
      <c r="F3761" s="12">
        <v>2019</v>
      </c>
      <c r="G3761" s="85" t="s">
        <v>6347</v>
      </c>
      <c r="H3761" s="49" t="s">
        <v>2016</v>
      </c>
      <c r="I3761" s="445">
        <v>35000</v>
      </c>
      <c r="J3761" s="21">
        <v>0</v>
      </c>
    </row>
    <row r="3762" spans="1:10" ht="39" x14ac:dyDescent="0.25">
      <c r="A3762" s="123"/>
      <c r="B3762" s="10"/>
      <c r="C3762" s="19"/>
      <c r="D3762" s="16" t="s">
        <v>2040</v>
      </c>
      <c r="E3762" s="12">
        <v>1</v>
      </c>
      <c r="F3762" s="12">
        <v>2019</v>
      </c>
      <c r="G3762" s="85" t="s">
        <v>6321</v>
      </c>
      <c r="H3762" s="49" t="s">
        <v>2016</v>
      </c>
      <c r="I3762" s="445">
        <v>15000</v>
      </c>
      <c r="J3762" s="21">
        <v>0</v>
      </c>
    </row>
    <row r="3763" spans="1:10" ht="39" x14ac:dyDescent="0.25">
      <c r="A3763" s="123"/>
      <c r="B3763" s="10"/>
      <c r="C3763" s="19"/>
      <c r="D3763" s="16" t="s">
        <v>2041</v>
      </c>
      <c r="E3763" s="12"/>
      <c r="F3763" s="12">
        <v>2020</v>
      </c>
      <c r="G3763" s="85" t="s">
        <v>6024</v>
      </c>
      <c r="H3763" s="49" t="s">
        <v>2016</v>
      </c>
      <c r="I3763" s="445">
        <v>13000</v>
      </c>
      <c r="J3763" s="21">
        <v>0</v>
      </c>
    </row>
    <row r="3764" spans="1:10" ht="39" x14ac:dyDescent="0.25">
      <c r="A3764" s="123"/>
      <c r="B3764" s="10"/>
      <c r="C3764" s="19"/>
      <c r="D3764" s="16" t="s">
        <v>2042</v>
      </c>
      <c r="E3764" s="12"/>
      <c r="F3764" s="12">
        <v>2020</v>
      </c>
      <c r="G3764" s="85" t="s">
        <v>6050</v>
      </c>
      <c r="H3764" s="49" t="s">
        <v>2016</v>
      </c>
      <c r="I3764" s="445">
        <v>13000</v>
      </c>
      <c r="J3764" s="21">
        <v>0</v>
      </c>
    </row>
    <row r="3765" spans="1:10" ht="39" x14ac:dyDescent="0.25">
      <c r="A3765" s="123"/>
      <c r="B3765" s="10"/>
      <c r="C3765" s="19"/>
      <c r="D3765" s="1230" t="s">
        <v>3237</v>
      </c>
      <c r="E3765" s="12"/>
      <c r="F3765" s="12">
        <v>2024</v>
      </c>
      <c r="G3765" s="85" t="s">
        <v>6310</v>
      </c>
      <c r="H3765" s="49" t="s">
        <v>2016</v>
      </c>
      <c r="I3765" s="445">
        <v>14000</v>
      </c>
      <c r="J3765" s="21">
        <v>0</v>
      </c>
    </row>
    <row r="3766" spans="1:10" ht="39" x14ac:dyDescent="0.25">
      <c r="A3766" s="123"/>
      <c r="B3766" s="10"/>
      <c r="C3766" s="19"/>
      <c r="D3766" s="1230" t="s">
        <v>3237</v>
      </c>
      <c r="E3766" s="12"/>
      <c r="F3766" s="12">
        <v>2024</v>
      </c>
      <c r="G3766" s="85" t="s">
        <v>6309</v>
      </c>
      <c r="H3766" s="49" t="s">
        <v>2016</v>
      </c>
      <c r="I3766" s="445">
        <v>14000</v>
      </c>
      <c r="J3766" s="21">
        <v>0</v>
      </c>
    </row>
    <row r="3767" spans="1:10" x14ac:dyDescent="0.25">
      <c r="A3767" s="123"/>
      <c r="B3767" s="10" t="s">
        <v>840</v>
      </c>
      <c r="C3767" s="19"/>
      <c r="D3767" s="16"/>
      <c r="E3767" s="52"/>
      <c r="F3767" s="14"/>
      <c r="G3767" s="14"/>
      <c r="H3767" s="44"/>
      <c r="I3767" s="25">
        <f>SUM(I3755:I3764)</f>
        <v>272367</v>
      </c>
      <c r="J3767" s="78">
        <v>0</v>
      </c>
    </row>
    <row r="3768" spans="1:10" x14ac:dyDescent="0.25">
      <c r="A3768" s="123"/>
      <c r="B3768" s="51" t="s">
        <v>1523</v>
      </c>
      <c r="C3768" s="19"/>
      <c r="D3768" s="16"/>
      <c r="E3768" s="52"/>
      <c r="F3768" s="19"/>
      <c r="G3768" s="19"/>
      <c r="H3768" s="44"/>
      <c r="I3768" s="160">
        <f>I3767+I3752</f>
        <v>700458.24</v>
      </c>
      <c r="J3768" s="150">
        <f>J3767+J3752</f>
        <v>39666.879999999997</v>
      </c>
    </row>
    <row r="3769" spans="1:10" x14ac:dyDescent="0.25">
      <c r="A3769" s="123"/>
      <c r="B3769" s="51"/>
      <c r="C3769" s="19"/>
      <c r="D3769" s="16"/>
      <c r="E3769" s="52"/>
      <c r="F3769" s="19"/>
      <c r="G3769" s="493"/>
      <c r="H3769" s="160"/>
      <c r="I3769" s="150"/>
      <c r="J3769" s="19"/>
    </row>
    <row r="3770" spans="1:10" x14ac:dyDescent="0.25">
      <c r="A3770" s="123"/>
      <c r="B3770" s="51"/>
      <c r="C3770" s="1516" t="s">
        <v>2043</v>
      </c>
      <c r="D3770" s="1517"/>
      <c r="E3770" s="1506"/>
      <c r="F3770" s="1464"/>
      <c r="G3770" s="853"/>
      <c r="H3770" s="28"/>
      <c r="I3770" s="44"/>
      <c r="J3770" s="19"/>
    </row>
    <row r="3771" spans="1:10" ht="26.25" x14ac:dyDescent="0.25">
      <c r="A3771" s="123"/>
      <c r="B3771" s="51"/>
      <c r="C3771" s="170"/>
      <c r="D3771" s="95" t="s">
        <v>7106</v>
      </c>
      <c r="E3771" s="638"/>
      <c r="F3771" s="52">
        <v>2024</v>
      </c>
      <c r="G3771" s="52">
        <v>1013400056</v>
      </c>
      <c r="H3771" s="49" t="s">
        <v>2044</v>
      </c>
      <c r="I3771" s="929">
        <v>15290</v>
      </c>
      <c r="J3771" s="17">
        <v>0</v>
      </c>
    </row>
    <row r="3772" spans="1:10" ht="26.25" x14ac:dyDescent="0.25">
      <c r="A3772" s="123"/>
      <c r="B3772" s="51"/>
      <c r="C3772" s="170"/>
      <c r="D3772" s="95" t="s">
        <v>7107</v>
      </c>
      <c r="E3772" s="638"/>
      <c r="F3772" s="52">
        <v>2024</v>
      </c>
      <c r="G3772" s="52"/>
      <c r="H3772" s="49" t="s">
        <v>2044</v>
      </c>
      <c r="I3772" s="929">
        <v>47890</v>
      </c>
      <c r="J3772" s="17">
        <v>0</v>
      </c>
    </row>
    <row r="3773" spans="1:10" ht="26.25" x14ac:dyDescent="0.25">
      <c r="A3773" s="123"/>
      <c r="B3773" s="51"/>
      <c r="C3773" s="170"/>
      <c r="D3773" s="95" t="s">
        <v>3696</v>
      </c>
      <c r="E3773" s="638"/>
      <c r="F3773" s="26">
        <v>2023</v>
      </c>
      <c r="G3773" s="898" t="s">
        <v>6093</v>
      </c>
      <c r="H3773" s="49" t="s">
        <v>2044</v>
      </c>
      <c r="I3773" s="929">
        <v>38999</v>
      </c>
      <c r="J3773" s="18">
        <v>0</v>
      </c>
    </row>
    <row r="3774" spans="1:10" ht="26.25" x14ac:dyDescent="0.25">
      <c r="A3774" s="123"/>
      <c r="B3774" s="51"/>
      <c r="C3774" s="170"/>
      <c r="D3774" s="27" t="s">
        <v>3694</v>
      </c>
      <c r="E3774" s="638"/>
      <c r="F3774" s="26">
        <v>2023</v>
      </c>
      <c r="G3774" s="898" t="s">
        <v>6374</v>
      </c>
      <c r="H3774" s="49" t="s">
        <v>2044</v>
      </c>
      <c r="I3774" s="929">
        <v>17000</v>
      </c>
      <c r="J3774" s="17">
        <v>0</v>
      </c>
    </row>
    <row r="3775" spans="1:10" ht="26.25" x14ac:dyDescent="0.25">
      <c r="A3775" s="123"/>
      <c r="B3775" s="51"/>
      <c r="C3775" s="170"/>
      <c r="D3775" s="27" t="s">
        <v>3694</v>
      </c>
      <c r="E3775" s="638"/>
      <c r="F3775" s="52">
        <v>2023</v>
      </c>
      <c r="G3775" s="898" t="s">
        <v>6153</v>
      </c>
      <c r="H3775" s="49" t="s">
        <v>2044</v>
      </c>
      <c r="I3775" s="929">
        <v>17000</v>
      </c>
      <c r="J3775" s="17">
        <v>0</v>
      </c>
    </row>
    <row r="3776" spans="1:10" ht="38.25" x14ac:dyDescent="0.25">
      <c r="A3776" s="123"/>
      <c r="B3776" s="51"/>
      <c r="C3776" s="632"/>
      <c r="D3776" s="27" t="s">
        <v>3693</v>
      </c>
      <c r="E3776" s="84"/>
      <c r="F3776" s="26">
        <v>2023</v>
      </c>
      <c r="G3776" s="898" t="s">
        <v>6150</v>
      </c>
      <c r="H3776" s="49" t="s">
        <v>2044</v>
      </c>
      <c r="I3776" s="1023">
        <v>33000</v>
      </c>
      <c r="J3776" s="18">
        <v>0</v>
      </c>
    </row>
    <row r="3777" spans="1:10" ht="38.25" x14ac:dyDescent="0.25">
      <c r="A3777" s="123"/>
      <c r="B3777" s="51"/>
      <c r="C3777" s="632"/>
      <c r="D3777" s="27" t="s">
        <v>3693</v>
      </c>
      <c r="E3777" s="84"/>
      <c r="F3777" s="26">
        <v>2023</v>
      </c>
      <c r="G3777" s="898" t="s">
        <v>6151</v>
      </c>
      <c r="H3777" s="49" t="s">
        <v>2044</v>
      </c>
      <c r="I3777" s="1023">
        <v>33000</v>
      </c>
      <c r="J3777" s="18">
        <v>0</v>
      </c>
    </row>
    <row r="3778" spans="1:10" ht="26.25" x14ac:dyDescent="0.25">
      <c r="A3778" s="211"/>
      <c r="B3778" s="51"/>
      <c r="C3778" s="170"/>
      <c r="D3778" s="95" t="s">
        <v>3181</v>
      </c>
      <c r="E3778" s="212"/>
      <c r="F3778" s="52">
        <v>2022</v>
      </c>
      <c r="G3778" s="108" t="s">
        <v>6039</v>
      </c>
      <c r="H3778" s="49" t="s">
        <v>2044</v>
      </c>
      <c r="I3778" s="1023">
        <v>33990</v>
      </c>
      <c r="J3778" s="17">
        <v>0</v>
      </c>
    </row>
    <row r="3779" spans="1:10" ht="26.25" x14ac:dyDescent="0.25">
      <c r="A3779" s="123"/>
      <c r="B3779" s="51"/>
      <c r="C3779" s="170"/>
      <c r="D3779" s="95" t="s">
        <v>2045</v>
      </c>
      <c r="E3779" s="212"/>
      <c r="F3779" s="462">
        <v>2022</v>
      </c>
      <c r="G3779" s="1021" t="s">
        <v>6382</v>
      </c>
      <c r="H3779" s="49" t="s">
        <v>2044</v>
      </c>
      <c r="I3779" s="909">
        <v>78650</v>
      </c>
      <c r="J3779" s="17">
        <v>0</v>
      </c>
    </row>
    <row r="3780" spans="1:10" ht="26.25" x14ac:dyDescent="0.25">
      <c r="A3780" s="123"/>
      <c r="B3780" s="51"/>
      <c r="C3780" s="170"/>
      <c r="D3780" s="95" t="s">
        <v>2046</v>
      </c>
      <c r="E3780" s="212"/>
      <c r="F3780" s="462">
        <v>2022</v>
      </c>
      <c r="G3780" s="1021" t="s">
        <v>6381</v>
      </c>
      <c r="H3780" s="49" t="s">
        <v>2044</v>
      </c>
      <c r="I3780" s="909">
        <v>31000</v>
      </c>
      <c r="J3780" s="17">
        <v>0</v>
      </c>
    </row>
    <row r="3781" spans="1:10" ht="26.25" x14ac:dyDescent="0.25">
      <c r="A3781" s="123"/>
      <c r="B3781" s="51"/>
      <c r="C3781" s="170"/>
      <c r="D3781" s="95" t="s">
        <v>2047</v>
      </c>
      <c r="E3781" s="212"/>
      <c r="F3781" s="462">
        <v>2022</v>
      </c>
      <c r="G3781" s="1021" t="s">
        <v>6252</v>
      </c>
      <c r="H3781" s="49" t="s">
        <v>2044</v>
      </c>
      <c r="I3781" s="909">
        <v>11499</v>
      </c>
      <c r="J3781" s="17">
        <v>0</v>
      </c>
    </row>
    <row r="3782" spans="1:10" ht="26.25" x14ac:dyDescent="0.25">
      <c r="A3782" s="123"/>
      <c r="B3782" s="51"/>
      <c r="C3782" s="170"/>
      <c r="D3782" s="27" t="s">
        <v>2048</v>
      </c>
      <c r="E3782" s="212"/>
      <c r="F3782" s="462">
        <v>2022</v>
      </c>
      <c r="G3782" s="1021" t="s">
        <v>6383</v>
      </c>
      <c r="H3782" s="49" t="s">
        <v>2044</v>
      </c>
      <c r="I3782" s="909">
        <v>64000</v>
      </c>
      <c r="J3782" s="17">
        <v>0</v>
      </c>
    </row>
    <row r="3783" spans="1:10" ht="26.25" x14ac:dyDescent="0.25">
      <c r="A3783" s="123"/>
      <c r="B3783" s="51"/>
      <c r="C3783" s="170"/>
      <c r="D3783" s="91" t="s">
        <v>2049</v>
      </c>
      <c r="E3783" s="52"/>
      <c r="F3783" s="52">
        <v>2019</v>
      </c>
      <c r="G3783" s="108" t="s">
        <v>6135</v>
      </c>
      <c r="H3783" s="49" t="s">
        <v>2044</v>
      </c>
      <c r="I3783" s="909">
        <v>13000</v>
      </c>
      <c r="J3783" s="17">
        <v>0</v>
      </c>
    </row>
    <row r="3784" spans="1:10" ht="26.25" x14ac:dyDescent="0.25">
      <c r="A3784" s="123"/>
      <c r="B3784" s="51"/>
      <c r="C3784" s="170"/>
      <c r="D3784" s="84" t="s">
        <v>2050</v>
      </c>
      <c r="E3784" s="52"/>
      <c r="F3784" s="52"/>
      <c r="G3784" s="108" t="s">
        <v>6285</v>
      </c>
      <c r="H3784" s="49" t="s">
        <v>2044</v>
      </c>
      <c r="I3784" s="909">
        <v>22999</v>
      </c>
      <c r="J3784" s="17">
        <v>0</v>
      </c>
    </row>
    <row r="3785" spans="1:10" ht="26.25" x14ac:dyDescent="0.25">
      <c r="A3785" s="123"/>
      <c r="B3785" s="51"/>
      <c r="C3785" s="170"/>
      <c r="D3785" s="84" t="s">
        <v>2051</v>
      </c>
      <c r="E3785" s="52"/>
      <c r="F3785" s="52"/>
      <c r="G3785" s="108" t="s">
        <v>6288</v>
      </c>
      <c r="H3785" s="49" t="s">
        <v>2044</v>
      </c>
      <c r="I3785" s="909">
        <v>21499</v>
      </c>
      <c r="J3785" s="17">
        <v>0</v>
      </c>
    </row>
    <row r="3786" spans="1:10" ht="51" x14ac:dyDescent="0.25">
      <c r="A3786" s="123"/>
      <c r="B3786" s="51"/>
      <c r="C3786" s="170"/>
      <c r="D3786" s="118" t="s">
        <v>2052</v>
      </c>
      <c r="E3786" s="111">
        <v>1</v>
      </c>
      <c r="F3786" s="111">
        <v>2019</v>
      </c>
      <c r="G3786" s="112" t="s">
        <v>6087</v>
      </c>
      <c r="H3786" s="141" t="s">
        <v>2044</v>
      </c>
      <c r="I3786" s="1022">
        <v>28000</v>
      </c>
      <c r="J3786" s="17">
        <v>0</v>
      </c>
    </row>
    <row r="3787" spans="1:10" ht="25.5" x14ac:dyDescent="0.25">
      <c r="A3787" s="123"/>
      <c r="B3787" s="51"/>
      <c r="C3787" s="170"/>
      <c r="D3787" s="136" t="s">
        <v>2053</v>
      </c>
      <c r="E3787" s="213">
        <v>1</v>
      </c>
      <c r="F3787" s="111">
        <v>2019</v>
      </c>
      <c r="G3787" s="112" t="s">
        <v>6089</v>
      </c>
      <c r="H3787" s="141" t="s">
        <v>2044</v>
      </c>
      <c r="I3787" s="1022">
        <v>27850</v>
      </c>
      <c r="J3787" s="17">
        <v>0</v>
      </c>
    </row>
    <row r="3788" spans="1:10" ht="38.25" x14ac:dyDescent="0.25">
      <c r="A3788" s="123"/>
      <c r="B3788" s="51"/>
      <c r="C3788" s="170"/>
      <c r="D3788" s="118" t="s">
        <v>2054</v>
      </c>
      <c r="E3788" s="111">
        <v>1</v>
      </c>
      <c r="F3788" s="111">
        <v>2019</v>
      </c>
      <c r="G3788" s="112" t="s">
        <v>6357</v>
      </c>
      <c r="H3788" s="141" t="s">
        <v>2044</v>
      </c>
      <c r="I3788" s="1022">
        <v>20110</v>
      </c>
      <c r="J3788" s="17">
        <v>0</v>
      </c>
    </row>
    <row r="3789" spans="1:10" ht="25.5" x14ac:dyDescent="0.25">
      <c r="A3789" s="188"/>
      <c r="B3789" s="10"/>
      <c r="C3789" s="19"/>
      <c r="D3789" s="95" t="s">
        <v>2055</v>
      </c>
      <c r="E3789" s="111">
        <v>1</v>
      </c>
      <c r="F3789" s="111">
        <v>2018</v>
      </c>
      <c r="G3789" s="112" t="s">
        <v>6363</v>
      </c>
      <c r="H3789" s="141" t="s">
        <v>2044</v>
      </c>
      <c r="I3789" s="1022">
        <v>41900</v>
      </c>
      <c r="J3789" s="17">
        <v>0</v>
      </c>
    </row>
    <row r="3790" spans="1:10" ht="26.25" x14ac:dyDescent="0.25">
      <c r="A3790" s="188"/>
      <c r="B3790" s="10"/>
      <c r="C3790" s="19"/>
      <c r="D3790" s="16" t="s">
        <v>2056</v>
      </c>
      <c r="E3790" s="52">
        <v>1</v>
      </c>
      <c r="F3790" s="52">
        <v>2018</v>
      </c>
      <c r="G3790" s="108" t="s">
        <v>6372</v>
      </c>
      <c r="H3790" s="49" t="s">
        <v>2044</v>
      </c>
      <c r="I3790" s="909">
        <v>11200</v>
      </c>
      <c r="J3790" s="17">
        <v>0</v>
      </c>
    </row>
    <row r="3791" spans="1:10" ht="26.25" x14ac:dyDescent="0.25">
      <c r="A3791" s="188"/>
      <c r="B3791" s="10"/>
      <c r="C3791" s="19"/>
      <c r="D3791" s="16" t="s">
        <v>2057</v>
      </c>
      <c r="E3791" s="52">
        <v>1</v>
      </c>
      <c r="F3791" s="52">
        <v>2015</v>
      </c>
      <c r="G3791" s="108" t="s">
        <v>6361</v>
      </c>
      <c r="H3791" s="49" t="s">
        <v>2044</v>
      </c>
      <c r="I3791" s="909">
        <v>17000</v>
      </c>
      <c r="J3791" s="17">
        <v>0</v>
      </c>
    </row>
    <row r="3792" spans="1:10" ht="25.5" x14ac:dyDescent="0.25">
      <c r="A3792" s="188"/>
      <c r="B3792" s="10"/>
      <c r="C3792" s="19"/>
      <c r="D3792" s="95" t="s">
        <v>2058</v>
      </c>
      <c r="E3792" s="111">
        <v>1</v>
      </c>
      <c r="F3792" s="111">
        <v>2014</v>
      </c>
      <c r="G3792" s="112" t="s">
        <v>6360</v>
      </c>
      <c r="H3792" s="141" t="s">
        <v>2044</v>
      </c>
      <c r="I3792" s="1022">
        <v>20000</v>
      </c>
      <c r="J3792" s="17">
        <v>0</v>
      </c>
    </row>
    <row r="3793" spans="1:10" ht="25.5" x14ac:dyDescent="0.25">
      <c r="A3793" s="123"/>
      <c r="B3793" s="32"/>
      <c r="C3793" s="19"/>
      <c r="D3793" s="27" t="s">
        <v>2059</v>
      </c>
      <c r="E3793" s="33">
        <v>1</v>
      </c>
      <c r="F3793" s="33">
        <v>2006</v>
      </c>
      <c r="G3793" s="1018" t="s">
        <v>6355</v>
      </c>
      <c r="H3793" s="141" t="s">
        <v>2044</v>
      </c>
      <c r="I3793" s="889">
        <v>208980</v>
      </c>
      <c r="J3793" s="8">
        <v>0</v>
      </c>
    </row>
    <row r="3794" spans="1:10" ht="25.5" x14ac:dyDescent="0.25">
      <c r="A3794" s="2"/>
      <c r="B3794" s="32"/>
      <c r="C3794" s="16"/>
      <c r="D3794" s="27" t="s">
        <v>2060</v>
      </c>
      <c r="E3794" s="33">
        <v>1</v>
      </c>
      <c r="F3794" s="33" t="s">
        <v>2061</v>
      </c>
      <c r="G3794" s="1018" t="s">
        <v>6353</v>
      </c>
      <c r="H3794" s="141" t="s">
        <v>2044</v>
      </c>
      <c r="I3794" s="889">
        <v>10458</v>
      </c>
      <c r="J3794" s="8">
        <v>0</v>
      </c>
    </row>
    <row r="3795" spans="1:10" ht="25.5" x14ac:dyDescent="0.25">
      <c r="A3795" s="2"/>
      <c r="B3795" s="32"/>
      <c r="C3795" s="16"/>
      <c r="D3795" s="27" t="s">
        <v>2060</v>
      </c>
      <c r="E3795" s="33">
        <v>1</v>
      </c>
      <c r="F3795" s="33" t="s">
        <v>2061</v>
      </c>
      <c r="G3795" s="1018" t="s">
        <v>6356</v>
      </c>
      <c r="H3795" s="141" t="s">
        <v>2044</v>
      </c>
      <c r="I3795" s="889">
        <v>10458</v>
      </c>
      <c r="J3795" s="8">
        <v>0</v>
      </c>
    </row>
    <row r="3796" spans="1:10" ht="25.5" x14ac:dyDescent="0.25">
      <c r="A3796" s="2"/>
      <c r="B3796" s="32"/>
      <c r="C3796" s="16"/>
      <c r="D3796" s="27" t="s">
        <v>2062</v>
      </c>
      <c r="E3796" s="33">
        <v>1</v>
      </c>
      <c r="F3796" s="33">
        <v>2009</v>
      </c>
      <c r="G3796" s="1018" t="s">
        <v>6354</v>
      </c>
      <c r="H3796" s="141" t="s">
        <v>2044</v>
      </c>
      <c r="I3796" s="889">
        <v>36200</v>
      </c>
      <c r="J3796" s="8">
        <v>0</v>
      </c>
    </row>
    <row r="3797" spans="1:10" ht="25.5" x14ac:dyDescent="0.25">
      <c r="A3797" s="2"/>
      <c r="B3797" s="32"/>
      <c r="C3797" s="16"/>
      <c r="D3797" s="27" t="s">
        <v>251</v>
      </c>
      <c r="E3797" s="33">
        <v>1</v>
      </c>
      <c r="F3797" s="33">
        <v>2012</v>
      </c>
      <c r="G3797" s="1018" t="s">
        <v>6362</v>
      </c>
      <c r="H3797" s="141" t="s">
        <v>2044</v>
      </c>
      <c r="I3797" s="889">
        <v>10000</v>
      </c>
      <c r="J3797" s="8">
        <v>0</v>
      </c>
    </row>
    <row r="3798" spans="1:10" ht="25.5" x14ac:dyDescent="0.25">
      <c r="A3798" s="2"/>
      <c r="B3798" s="32"/>
      <c r="C3798" s="16"/>
      <c r="D3798" s="27" t="s">
        <v>2063</v>
      </c>
      <c r="E3798" s="33">
        <v>1</v>
      </c>
      <c r="F3798" s="33">
        <v>2019</v>
      </c>
      <c r="G3798" s="1018" t="s">
        <v>6384</v>
      </c>
      <c r="H3798" s="141" t="s">
        <v>2044</v>
      </c>
      <c r="I3798" s="889">
        <v>20000</v>
      </c>
      <c r="J3798" s="8">
        <v>0</v>
      </c>
    </row>
    <row r="3799" spans="1:10" ht="25.5" x14ac:dyDescent="0.25">
      <c r="A3799" s="2"/>
      <c r="B3799" s="32"/>
      <c r="C3799" s="16"/>
      <c r="D3799" s="27" t="s">
        <v>2064</v>
      </c>
      <c r="E3799" s="33">
        <v>1</v>
      </c>
      <c r="F3799" s="33">
        <v>2014</v>
      </c>
      <c r="G3799" s="1018" t="s">
        <v>6359</v>
      </c>
      <c r="H3799" s="141" t="s">
        <v>2044</v>
      </c>
      <c r="I3799" s="889">
        <v>27020</v>
      </c>
      <c r="J3799" s="8">
        <v>0</v>
      </c>
    </row>
    <row r="3800" spans="1:10" ht="25.5" x14ac:dyDescent="0.25">
      <c r="A3800" s="214"/>
      <c r="B3800" s="32"/>
      <c r="C3800" s="16"/>
      <c r="D3800" s="27" t="s">
        <v>2065</v>
      </c>
      <c r="E3800" s="33">
        <v>1</v>
      </c>
      <c r="F3800" s="33">
        <v>2016</v>
      </c>
      <c r="G3800" s="1018" t="s">
        <v>6369</v>
      </c>
      <c r="H3800" s="141" t="s">
        <v>2044</v>
      </c>
      <c r="I3800" s="889">
        <v>24000</v>
      </c>
      <c r="J3800" s="8">
        <v>0</v>
      </c>
    </row>
    <row r="3801" spans="1:10" ht="25.5" x14ac:dyDescent="0.25">
      <c r="A3801" s="214"/>
      <c r="B3801" s="32"/>
      <c r="C3801" s="16"/>
      <c r="D3801" s="27" t="s">
        <v>2066</v>
      </c>
      <c r="E3801" s="33">
        <v>1</v>
      </c>
      <c r="F3801" s="33">
        <v>2016</v>
      </c>
      <c r="G3801" s="1018" t="s">
        <v>6370</v>
      </c>
      <c r="H3801" s="141" t="s">
        <v>2044</v>
      </c>
      <c r="I3801" s="889">
        <v>61730</v>
      </c>
      <c r="J3801" s="8">
        <v>39609.94</v>
      </c>
    </row>
    <row r="3802" spans="1:10" ht="25.5" x14ac:dyDescent="0.25">
      <c r="A3802" s="214"/>
      <c r="B3802" s="32"/>
      <c r="C3802" s="16"/>
      <c r="D3802" s="27" t="s">
        <v>2067</v>
      </c>
      <c r="E3802" s="33">
        <v>1</v>
      </c>
      <c r="F3802" s="33">
        <v>2016</v>
      </c>
      <c r="G3802" s="1018" t="s">
        <v>6371</v>
      </c>
      <c r="H3802" s="141" t="s">
        <v>2044</v>
      </c>
      <c r="I3802" s="889">
        <v>15500</v>
      </c>
      <c r="J3802" s="8">
        <v>0</v>
      </c>
    </row>
    <row r="3803" spans="1:10" ht="25.5" x14ac:dyDescent="0.25">
      <c r="A3803" s="214"/>
      <c r="B3803" s="32"/>
      <c r="C3803" s="16"/>
      <c r="D3803" s="27" t="s">
        <v>2068</v>
      </c>
      <c r="E3803" s="33">
        <v>1</v>
      </c>
      <c r="F3803" s="33">
        <v>2017</v>
      </c>
      <c r="G3803" s="1018" t="s">
        <v>6364</v>
      </c>
      <c r="H3803" s="141" t="s">
        <v>2044</v>
      </c>
      <c r="I3803" s="889">
        <v>40500</v>
      </c>
      <c r="J3803" s="8">
        <v>28012.5</v>
      </c>
    </row>
    <row r="3804" spans="1:10" ht="25.5" x14ac:dyDescent="0.25">
      <c r="A3804" s="214"/>
      <c r="B3804" s="32"/>
      <c r="C3804" s="16"/>
      <c r="D3804" s="27" t="s">
        <v>2069</v>
      </c>
      <c r="E3804" s="33">
        <v>1</v>
      </c>
      <c r="F3804" s="33">
        <v>2017</v>
      </c>
      <c r="G3804" s="1018" t="s">
        <v>6365</v>
      </c>
      <c r="H3804" s="141" t="s">
        <v>2044</v>
      </c>
      <c r="I3804" s="889">
        <v>41500</v>
      </c>
      <c r="J3804" s="8">
        <v>28703.919999999998</v>
      </c>
    </row>
    <row r="3805" spans="1:10" ht="25.5" x14ac:dyDescent="0.25">
      <c r="A3805" s="214"/>
      <c r="B3805" s="32"/>
      <c r="C3805" s="16"/>
      <c r="D3805" s="27" t="s">
        <v>2070</v>
      </c>
      <c r="E3805" s="33">
        <v>1</v>
      </c>
      <c r="F3805" s="33">
        <v>2019</v>
      </c>
      <c r="G3805" s="1018" t="s">
        <v>6358</v>
      </c>
      <c r="H3805" s="141" t="s">
        <v>2044</v>
      </c>
      <c r="I3805" s="889">
        <v>62990</v>
      </c>
      <c r="J3805" s="8">
        <v>0</v>
      </c>
    </row>
    <row r="3806" spans="1:10" ht="26.25" x14ac:dyDescent="0.25">
      <c r="A3806" s="214"/>
      <c r="B3806" s="51"/>
      <c r="C3806" s="16"/>
      <c r="D3806" s="16" t="s">
        <v>1729</v>
      </c>
      <c r="E3806" s="52">
        <v>1</v>
      </c>
      <c r="F3806" s="52">
        <v>2015</v>
      </c>
      <c r="G3806" s="108" t="s">
        <v>6368</v>
      </c>
      <c r="H3806" s="49" t="s">
        <v>2044</v>
      </c>
      <c r="I3806" s="909">
        <v>20000</v>
      </c>
      <c r="J3806" s="17">
        <v>0</v>
      </c>
    </row>
    <row r="3807" spans="1:10" ht="26.25" x14ac:dyDescent="0.25">
      <c r="A3807" s="214"/>
      <c r="B3807" s="10"/>
      <c r="C3807" s="16"/>
      <c r="D3807" s="16" t="s">
        <v>1576</v>
      </c>
      <c r="E3807" s="12">
        <v>1</v>
      </c>
      <c r="F3807" s="12">
        <v>2010</v>
      </c>
      <c r="G3807" s="85" t="s">
        <v>6303</v>
      </c>
      <c r="H3807" s="49" t="s">
        <v>2044</v>
      </c>
      <c r="I3807" s="445">
        <v>10000</v>
      </c>
      <c r="J3807" s="21">
        <v>0</v>
      </c>
    </row>
    <row r="3808" spans="1:10" ht="26.25" x14ac:dyDescent="0.25">
      <c r="A3808" s="214"/>
      <c r="B3808" s="32"/>
      <c r="C3808" s="16"/>
      <c r="D3808" s="27" t="s">
        <v>1274</v>
      </c>
      <c r="E3808" s="33">
        <v>1</v>
      </c>
      <c r="F3808" s="33" t="s">
        <v>2071</v>
      </c>
      <c r="G3808" s="1018" t="s">
        <v>6377</v>
      </c>
      <c r="H3808" s="49" t="s">
        <v>2044</v>
      </c>
      <c r="I3808" s="446">
        <v>11012.4</v>
      </c>
      <c r="J3808" s="8">
        <v>0</v>
      </c>
    </row>
    <row r="3809" spans="1:10" ht="26.25" x14ac:dyDescent="0.25">
      <c r="A3809" s="214"/>
      <c r="B3809" s="32"/>
      <c r="C3809" s="16"/>
      <c r="D3809" s="27" t="s">
        <v>2072</v>
      </c>
      <c r="E3809" s="33">
        <v>1</v>
      </c>
      <c r="F3809" s="33">
        <v>2009</v>
      </c>
      <c r="G3809" s="1018" t="s">
        <v>6301</v>
      </c>
      <c r="H3809" s="49" t="s">
        <v>2044</v>
      </c>
      <c r="I3809" s="446">
        <v>19021</v>
      </c>
      <c r="J3809" s="8">
        <v>0</v>
      </c>
    </row>
    <row r="3810" spans="1:10" ht="26.25" x14ac:dyDescent="0.25">
      <c r="A3810" s="214"/>
      <c r="B3810" s="32"/>
      <c r="C3810" s="16"/>
      <c r="D3810" s="27" t="s">
        <v>2073</v>
      </c>
      <c r="E3810" s="33">
        <v>1</v>
      </c>
      <c r="F3810" s="33">
        <v>2008</v>
      </c>
      <c r="G3810" s="1018" t="s">
        <v>6378</v>
      </c>
      <c r="H3810" s="49" t="s">
        <v>2044</v>
      </c>
      <c r="I3810" s="446">
        <v>11000</v>
      </c>
      <c r="J3810" s="8">
        <v>0</v>
      </c>
    </row>
    <row r="3811" spans="1:10" ht="26.25" x14ac:dyDescent="0.25">
      <c r="A3811" s="214"/>
      <c r="B3811" s="32"/>
      <c r="C3811" s="16"/>
      <c r="D3811" s="27" t="s">
        <v>2074</v>
      </c>
      <c r="E3811" s="33">
        <v>1</v>
      </c>
      <c r="F3811" s="33">
        <v>2007</v>
      </c>
      <c r="G3811" s="1018" t="s">
        <v>6302</v>
      </c>
      <c r="H3811" s="49" t="s">
        <v>2044</v>
      </c>
      <c r="I3811" s="446">
        <v>16807</v>
      </c>
      <c r="J3811" s="8">
        <v>0</v>
      </c>
    </row>
    <row r="3812" spans="1:10" ht="26.25" x14ac:dyDescent="0.25">
      <c r="A3812" s="214"/>
      <c r="B3812" s="32"/>
      <c r="C3812" s="16"/>
      <c r="D3812" s="27" t="s">
        <v>2075</v>
      </c>
      <c r="E3812" s="33">
        <v>1</v>
      </c>
      <c r="F3812" s="33">
        <v>2012</v>
      </c>
      <c r="G3812" s="1018" t="s">
        <v>6376</v>
      </c>
      <c r="H3812" s="49" t="s">
        <v>2044</v>
      </c>
      <c r="I3812" s="446">
        <v>24990</v>
      </c>
      <c r="J3812" s="8">
        <v>0</v>
      </c>
    </row>
    <row r="3813" spans="1:10" ht="26.25" x14ac:dyDescent="0.25">
      <c r="A3813" s="214"/>
      <c r="B3813" s="32"/>
      <c r="C3813" s="16"/>
      <c r="D3813" s="27" t="s">
        <v>2076</v>
      </c>
      <c r="E3813" s="33">
        <v>1</v>
      </c>
      <c r="F3813" s="33">
        <v>2011</v>
      </c>
      <c r="G3813" s="1018" t="s">
        <v>6375</v>
      </c>
      <c r="H3813" s="49" t="s">
        <v>2044</v>
      </c>
      <c r="I3813" s="446">
        <v>26250</v>
      </c>
      <c r="J3813" s="8">
        <v>0</v>
      </c>
    </row>
    <row r="3814" spans="1:10" ht="26.25" x14ac:dyDescent="0.25">
      <c r="A3814" s="214"/>
      <c r="B3814" s="32"/>
      <c r="C3814" s="16"/>
      <c r="D3814" s="27" t="s">
        <v>2077</v>
      </c>
      <c r="E3814" s="33">
        <v>1</v>
      </c>
      <c r="F3814" s="26">
        <v>2013</v>
      </c>
      <c r="G3814" s="898" t="s">
        <v>6366</v>
      </c>
      <c r="H3814" s="49" t="s">
        <v>2044</v>
      </c>
      <c r="I3814" s="446">
        <v>21000</v>
      </c>
      <c r="J3814" s="8">
        <v>0</v>
      </c>
    </row>
    <row r="3815" spans="1:10" ht="26.25" x14ac:dyDescent="0.25">
      <c r="A3815" s="214"/>
      <c r="B3815" s="32"/>
      <c r="C3815" s="16"/>
      <c r="D3815" s="27" t="s">
        <v>2078</v>
      </c>
      <c r="E3815" s="33">
        <v>1</v>
      </c>
      <c r="F3815" s="52">
        <v>2013</v>
      </c>
      <c r="G3815" s="108" t="s">
        <v>6367</v>
      </c>
      <c r="H3815" s="49" t="s">
        <v>2044</v>
      </c>
      <c r="I3815" s="446">
        <v>10400.4</v>
      </c>
      <c r="J3815" s="8">
        <v>0</v>
      </c>
    </row>
    <row r="3816" spans="1:10" ht="26.25" x14ac:dyDescent="0.25">
      <c r="A3816" s="214"/>
      <c r="B3816" s="32"/>
      <c r="C3816" s="16"/>
      <c r="D3816" s="27" t="s">
        <v>2078</v>
      </c>
      <c r="E3816" s="33">
        <v>1</v>
      </c>
      <c r="F3816" s="52">
        <v>2013</v>
      </c>
      <c r="G3816" s="108" t="s">
        <v>6373</v>
      </c>
      <c r="H3816" s="49" t="s">
        <v>2044</v>
      </c>
      <c r="I3816" s="446">
        <v>10400.4</v>
      </c>
      <c r="J3816" s="8">
        <v>0</v>
      </c>
    </row>
    <row r="3817" spans="1:10" ht="26.25" x14ac:dyDescent="0.25">
      <c r="A3817" s="214"/>
      <c r="B3817" s="32"/>
      <c r="C3817" s="16"/>
      <c r="D3817" s="27" t="s">
        <v>2079</v>
      </c>
      <c r="E3817" s="33"/>
      <c r="F3817" s="52">
        <v>2020</v>
      </c>
      <c r="G3817" s="108" t="s">
        <v>6299</v>
      </c>
      <c r="H3817" s="49" t="s">
        <v>2044</v>
      </c>
      <c r="I3817" s="446">
        <v>12387</v>
      </c>
      <c r="J3817" s="8">
        <v>0</v>
      </c>
    </row>
    <row r="3818" spans="1:10" ht="26.25" x14ac:dyDescent="0.25">
      <c r="A3818" s="214"/>
      <c r="B3818" s="32"/>
      <c r="C3818" s="16"/>
      <c r="D3818" s="27" t="s">
        <v>2080</v>
      </c>
      <c r="E3818" s="33"/>
      <c r="F3818" s="52">
        <v>2020</v>
      </c>
      <c r="G3818" s="108" t="s">
        <v>6038</v>
      </c>
      <c r="H3818" s="49" t="s">
        <v>2044</v>
      </c>
      <c r="I3818" s="446">
        <v>11510.12</v>
      </c>
      <c r="J3818" s="8">
        <v>0</v>
      </c>
    </row>
    <row r="3819" spans="1:10" ht="25.5" x14ac:dyDescent="0.25">
      <c r="A3819" s="214"/>
      <c r="B3819" s="32"/>
      <c r="C3819" s="16"/>
      <c r="D3819" s="27" t="s">
        <v>2081</v>
      </c>
      <c r="E3819" s="33"/>
      <c r="F3819" s="111">
        <v>2021</v>
      </c>
      <c r="G3819" s="112" t="s">
        <v>6026</v>
      </c>
      <c r="H3819" s="141" t="s">
        <v>2044</v>
      </c>
      <c r="I3819" s="889">
        <v>17700</v>
      </c>
      <c r="J3819" s="8">
        <v>0</v>
      </c>
    </row>
    <row r="3820" spans="1:10" ht="25.5" x14ac:dyDescent="0.25">
      <c r="A3820" s="214"/>
      <c r="B3820" s="32"/>
      <c r="C3820" s="16"/>
      <c r="D3820" s="27" t="s">
        <v>3692</v>
      </c>
      <c r="E3820" s="33"/>
      <c r="F3820" s="111">
        <v>2023</v>
      </c>
      <c r="G3820" s="112" t="s">
        <v>6154</v>
      </c>
      <c r="H3820" s="141" t="s">
        <v>2044</v>
      </c>
      <c r="I3820" s="889">
        <v>10627</v>
      </c>
      <c r="J3820" s="8">
        <v>10627</v>
      </c>
    </row>
    <row r="3821" spans="1:10" x14ac:dyDescent="0.25">
      <c r="A3821" s="147"/>
      <c r="B3821" s="10" t="s">
        <v>840</v>
      </c>
      <c r="C3821" s="16"/>
      <c r="D3821" s="16"/>
      <c r="E3821" s="16"/>
      <c r="F3821" s="16"/>
      <c r="G3821" s="851"/>
      <c r="H3821" s="16"/>
      <c r="I3821" s="25">
        <f>SUM(I3783:I3819)</f>
        <v>1015372.3200000001</v>
      </c>
      <c r="J3821" s="41">
        <f>SUM(J3791:J3804)</f>
        <v>96326.36</v>
      </c>
    </row>
    <row r="3822" spans="1:10" x14ac:dyDescent="0.25">
      <c r="A3822" s="147"/>
      <c r="B3822" s="10"/>
      <c r="C3822" s="1230"/>
      <c r="D3822" s="1230"/>
      <c r="E3822" s="1230"/>
      <c r="F3822" s="1230"/>
      <c r="G3822" s="178"/>
      <c r="H3822" s="1230"/>
      <c r="I3822" s="25"/>
      <c r="J3822" s="41"/>
    </row>
    <row r="3823" spans="1:10" x14ac:dyDescent="0.25">
      <c r="A3823" s="147"/>
      <c r="B3823" s="10"/>
      <c r="C3823" s="1230"/>
      <c r="D3823" s="1230"/>
      <c r="E3823" s="1230"/>
      <c r="F3823" s="1230"/>
      <c r="G3823" s="178"/>
      <c r="H3823" s="1230"/>
      <c r="I3823" s="25"/>
      <c r="J3823" s="41"/>
    </row>
    <row r="3824" spans="1:10" ht="26.25" x14ac:dyDescent="0.25">
      <c r="A3824" s="147"/>
      <c r="B3824" s="10"/>
      <c r="C3824" s="1230"/>
      <c r="D3824" s="22" t="s">
        <v>7105</v>
      </c>
      <c r="E3824" s="1230"/>
      <c r="F3824" s="12">
        <v>2024</v>
      </c>
      <c r="G3824" s="1001" t="s">
        <v>7104</v>
      </c>
      <c r="H3824" s="141" t="s">
        <v>2044</v>
      </c>
      <c r="I3824" s="594">
        <v>27000</v>
      </c>
      <c r="J3824" s="21">
        <v>0</v>
      </c>
    </row>
    <row r="3825" spans="1:14" ht="25.5" x14ac:dyDescent="0.25">
      <c r="A3825" s="2"/>
      <c r="B3825" s="72"/>
      <c r="C3825" s="16"/>
      <c r="D3825" s="1230" t="s">
        <v>7102</v>
      </c>
      <c r="E3825" s="16"/>
      <c r="F3825" s="12">
        <v>2024</v>
      </c>
      <c r="G3825" s="1001" t="s">
        <v>6229</v>
      </c>
      <c r="H3825" s="141" t="s">
        <v>2044</v>
      </c>
      <c r="I3825" s="1128">
        <v>12000</v>
      </c>
      <c r="J3825" s="21">
        <v>0</v>
      </c>
    </row>
    <row r="3826" spans="1:14" ht="26.25" x14ac:dyDescent="0.25">
      <c r="A3826" s="2"/>
      <c r="B3826" s="72"/>
      <c r="C3826" s="16"/>
      <c r="D3826" s="22" t="s">
        <v>3695</v>
      </c>
      <c r="E3826" s="16"/>
      <c r="F3826" s="12">
        <v>2023</v>
      </c>
      <c r="G3826" s="85" t="s">
        <v>6094</v>
      </c>
      <c r="H3826" s="141" t="s">
        <v>2044</v>
      </c>
      <c r="I3826" s="594">
        <v>594996</v>
      </c>
      <c r="J3826" s="12">
        <v>537903.99</v>
      </c>
    </row>
    <row r="3827" spans="1:14" ht="26.25" x14ac:dyDescent="0.25">
      <c r="A3827" s="2"/>
      <c r="B3827" s="72"/>
      <c r="C3827" s="16"/>
      <c r="D3827" s="22" t="s">
        <v>3186</v>
      </c>
      <c r="E3827" s="16"/>
      <c r="F3827" s="12">
        <v>2023</v>
      </c>
      <c r="G3827" s="85" t="s">
        <v>6040</v>
      </c>
      <c r="H3827" s="141" t="s">
        <v>2044</v>
      </c>
      <c r="I3827" s="594">
        <v>39650</v>
      </c>
      <c r="J3827" s="110">
        <v>0</v>
      </c>
    </row>
    <row r="3828" spans="1:14" ht="25.5" x14ac:dyDescent="0.25">
      <c r="A3828" s="2"/>
      <c r="B3828" s="72"/>
      <c r="C3828" s="16"/>
      <c r="D3828" s="16" t="s">
        <v>3185</v>
      </c>
      <c r="E3828" s="16"/>
      <c r="F3828" s="12">
        <v>2023</v>
      </c>
      <c r="G3828" s="85" t="s">
        <v>6147</v>
      </c>
      <c r="H3828" s="141" t="s">
        <v>2044</v>
      </c>
      <c r="I3828" s="594">
        <v>14000</v>
      </c>
      <c r="J3828" s="110">
        <v>0</v>
      </c>
    </row>
    <row r="3829" spans="1:14" ht="25.5" x14ac:dyDescent="0.25">
      <c r="A3829" s="2"/>
      <c r="B3829" s="72"/>
      <c r="C3829" s="1019"/>
      <c r="D3829" s="1019" t="s">
        <v>3185</v>
      </c>
      <c r="E3829" s="1019"/>
      <c r="F3829" s="12">
        <v>2023</v>
      </c>
      <c r="G3829" s="85" t="s">
        <v>6152</v>
      </c>
      <c r="H3829" s="141" t="s">
        <v>2044</v>
      </c>
      <c r="I3829" s="594">
        <v>14000</v>
      </c>
      <c r="J3829" s="110">
        <v>0</v>
      </c>
    </row>
    <row r="3830" spans="1:14" ht="25.5" x14ac:dyDescent="0.25">
      <c r="A3830" s="2"/>
      <c r="B3830" s="72"/>
      <c r="C3830" s="16"/>
      <c r="D3830" s="16" t="s">
        <v>3184</v>
      </c>
      <c r="E3830" s="16"/>
      <c r="F3830" s="12">
        <v>2023</v>
      </c>
      <c r="G3830" s="85" t="s">
        <v>6149</v>
      </c>
      <c r="H3830" s="141" t="s">
        <v>2044</v>
      </c>
      <c r="I3830" s="594">
        <v>17750</v>
      </c>
      <c r="J3830" s="110">
        <v>0</v>
      </c>
      <c r="N3830" s="1274"/>
    </row>
    <row r="3831" spans="1:14" ht="26.25" x14ac:dyDescent="0.25">
      <c r="A3831" s="2"/>
      <c r="B3831" s="72"/>
      <c r="C3831" s="16"/>
      <c r="D3831" s="22" t="s">
        <v>3183</v>
      </c>
      <c r="E3831" s="16"/>
      <c r="F3831" s="12">
        <v>2023</v>
      </c>
      <c r="G3831" s="85" t="s">
        <v>6041</v>
      </c>
      <c r="H3831" s="141" t="s">
        <v>2044</v>
      </c>
      <c r="I3831" s="594">
        <v>13500</v>
      </c>
      <c r="J3831" s="110">
        <v>0</v>
      </c>
    </row>
    <row r="3832" spans="1:14" ht="25.5" x14ac:dyDescent="0.25">
      <c r="A3832" s="2"/>
      <c r="B3832" s="72"/>
      <c r="C3832" s="16"/>
      <c r="D3832" s="16" t="s">
        <v>3182</v>
      </c>
      <c r="E3832" s="16"/>
      <c r="F3832" s="12">
        <v>2023</v>
      </c>
      <c r="G3832" s="85" t="s">
        <v>6380</v>
      </c>
      <c r="H3832" s="141" t="s">
        <v>2044</v>
      </c>
      <c r="I3832" s="594">
        <v>11000</v>
      </c>
      <c r="J3832" s="110">
        <v>0</v>
      </c>
    </row>
    <row r="3833" spans="1:14" ht="25.5" x14ac:dyDescent="0.25">
      <c r="A3833" s="123"/>
      <c r="B3833" s="32"/>
      <c r="C3833" s="19"/>
      <c r="D3833" s="27" t="s">
        <v>2082</v>
      </c>
      <c r="E3833" s="33"/>
      <c r="F3833" s="26">
        <v>2016</v>
      </c>
      <c r="G3833" s="898" t="s">
        <v>5193</v>
      </c>
      <c r="H3833" s="141" t="s">
        <v>2044</v>
      </c>
      <c r="I3833" s="446">
        <v>18000</v>
      </c>
      <c r="J3833" s="8">
        <v>0</v>
      </c>
    </row>
    <row r="3834" spans="1:14" ht="25.5" x14ac:dyDescent="0.25">
      <c r="A3834" s="123"/>
      <c r="B3834" s="32"/>
      <c r="C3834" s="19"/>
      <c r="D3834" s="27" t="s">
        <v>2083</v>
      </c>
      <c r="E3834" s="33"/>
      <c r="F3834" s="26">
        <v>2017</v>
      </c>
      <c r="G3834" s="898" t="s">
        <v>6379</v>
      </c>
      <c r="H3834" s="141" t="s">
        <v>2044</v>
      </c>
      <c r="I3834" s="446">
        <v>13130</v>
      </c>
      <c r="J3834" s="8">
        <v>0</v>
      </c>
    </row>
    <row r="3835" spans="1:14" ht="25.5" x14ac:dyDescent="0.25">
      <c r="A3835" s="123"/>
      <c r="B3835" s="32"/>
      <c r="C3835" s="19"/>
      <c r="D3835" s="27" t="s">
        <v>2084</v>
      </c>
      <c r="E3835" s="33"/>
      <c r="F3835" s="26">
        <v>2019</v>
      </c>
      <c r="G3835" s="898" t="s">
        <v>6025</v>
      </c>
      <c r="H3835" s="141" t="s">
        <v>2044</v>
      </c>
      <c r="I3835" s="446">
        <v>55000</v>
      </c>
      <c r="J3835" s="8">
        <v>0</v>
      </c>
    </row>
    <row r="3836" spans="1:14" ht="25.5" x14ac:dyDescent="0.25">
      <c r="A3836" s="123"/>
      <c r="B3836" s="32"/>
      <c r="C3836" s="19"/>
      <c r="D3836" s="27" t="s">
        <v>2085</v>
      </c>
      <c r="E3836" s="33"/>
      <c r="F3836" s="26">
        <v>2019</v>
      </c>
      <c r="G3836" s="26">
        <v>1013600006</v>
      </c>
      <c r="H3836" s="141" t="s">
        <v>2044</v>
      </c>
      <c r="I3836" s="446">
        <v>13500</v>
      </c>
      <c r="J3836" s="8">
        <v>0</v>
      </c>
    </row>
    <row r="3837" spans="1:14" ht="25.5" x14ac:dyDescent="0.25">
      <c r="A3837" s="123"/>
      <c r="B3837" s="32"/>
      <c r="C3837" s="19"/>
      <c r="D3837" s="27" t="s">
        <v>3237</v>
      </c>
      <c r="E3837" s="33"/>
      <c r="F3837" s="26">
        <v>2023</v>
      </c>
      <c r="G3837" s="26"/>
      <c r="H3837" s="141" t="s">
        <v>2044</v>
      </c>
      <c r="I3837" s="446">
        <v>13900</v>
      </c>
      <c r="J3837" s="8">
        <v>0</v>
      </c>
    </row>
    <row r="3838" spans="1:14" ht="25.5" x14ac:dyDescent="0.25">
      <c r="A3838" s="123"/>
      <c r="B3838" s="32"/>
      <c r="C3838" s="19"/>
      <c r="D3838" s="27" t="s">
        <v>3237</v>
      </c>
      <c r="E3838" s="33"/>
      <c r="F3838" s="26">
        <v>2023</v>
      </c>
      <c r="G3838" s="26"/>
      <c r="H3838" s="141" t="s">
        <v>2044</v>
      </c>
      <c r="I3838" s="446">
        <v>13900</v>
      </c>
      <c r="J3838" s="8">
        <v>0</v>
      </c>
    </row>
    <row r="3839" spans="1:14" ht="25.5" x14ac:dyDescent="0.25">
      <c r="A3839" s="123"/>
      <c r="B3839" s="32"/>
      <c r="C3839" s="19"/>
      <c r="D3839" s="27" t="s">
        <v>7103</v>
      </c>
      <c r="E3839" s="33"/>
      <c r="F3839" s="26">
        <v>2024</v>
      </c>
      <c r="G3839" s="898" t="s">
        <v>6096</v>
      </c>
      <c r="H3839" s="141" t="s">
        <v>2044</v>
      </c>
      <c r="I3839" s="446">
        <v>20300</v>
      </c>
      <c r="J3839" s="8">
        <v>0</v>
      </c>
    </row>
    <row r="3840" spans="1:14" x14ac:dyDescent="0.25">
      <c r="A3840" s="123"/>
      <c r="B3840" s="10" t="s">
        <v>840</v>
      </c>
      <c r="C3840" s="19"/>
      <c r="D3840" s="19"/>
      <c r="E3840" s="12"/>
      <c r="F3840" s="12"/>
      <c r="G3840" s="12"/>
      <c r="H3840" s="44"/>
      <c r="I3840" s="120">
        <f>SUM(I3824:I3839)</f>
        <v>891626</v>
      </c>
      <c r="J3840" s="41">
        <f>SUM(J3833:J3836)</f>
        <v>0</v>
      </c>
    </row>
    <row r="3841" spans="1:10" x14ac:dyDescent="0.25">
      <c r="A3841" s="123"/>
      <c r="B3841" s="10"/>
      <c r="C3841" s="19"/>
      <c r="D3841" s="19"/>
      <c r="E3841" s="12"/>
      <c r="F3841" s="12"/>
      <c r="G3841" s="12"/>
      <c r="H3841" s="44"/>
      <c r="I3841" s="120"/>
      <c r="J3841" s="41"/>
    </row>
    <row r="3842" spans="1:10" ht="25.5" x14ac:dyDescent="0.25">
      <c r="A3842" s="123"/>
      <c r="B3842" s="10"/>
      <c r="C3842" s="19"/>
      <c r="D3842" s="19" t="s">
        <v>4177</v>
      </c>
      <c r="E3842" s="12">
        <v>1</v>
      </c>
      <c r="F3842" s="12">
        <v>2024</v>
      </c>
      <c r="G3842" s="85" t="s">
        <v>6387</v>
      </c>
      <c r="H3842" s="141" t="s">
        <v>2044</v>
      </c>
      <c r="I3842" s="594">
        <v>13860</v>
      </c>
      <c r="J3842" s="21">
        <v>0</v>
      </c>
    </row>
    <row r="3843" spans="1:10" ht="25.5" x14ac:dyDescent="0.25">
      <c r="A3843" s="123"/>
      <c r="B3843" s="10"/>
      <c r="C3843" s="19"/>
      <c r="D3843" s="19" t="s">
        <v>4177</v>
      </c>
      <c r="E3843" s="12">
        <v>1</v>
      </c>
      <c r="F3843" s="12">
        <v>2024</v>
      </c>
      <c r="G3843" s="85" t="s">
        <v>6388</v>
      </c>
      <c r="H3843" s="141" t="s">
        <v>2044</v>
      </c>
      <c r="I3843" s="594">
        <v>13860</v>
      </c>
      <c r="J3843" s="21">
        <v>0</v>
      </c>
    </row>
    <row r="3844" spans="1:10" ht="25.5" x14ac:dyDescent="0.25">
      <c r="A3844" s="123"/>
      <c r="B3844" s="10"/>
      <c r="C3844" s="19"/>
      <c r="D3844" s="19" t="s">
        <v>4177</v>
      </c>
      <c r="E3844" s="12">
        <v>1</v>
      </c>
      <c r="F3844" s="12">
        <v>2024</v>
      </c>
      <c r="G3844" s="85" t="s">
        <v>6389</v>
      </c>
      <c r="H3844" s="141" t="s">
        <v>2044</v>
      </c>
      <c r="I3844" s="594">
        <v>13860</v>
      </c>
      <c r="J3844" s="21">
        <v>0</v>
      </c>
    </row>
    <row r="3845" spans="1:10" ht="25.5" x14ac:dyDescent="0.25">
      <c r="A3845" s="123"/>
      <c r="B3845" s="10"/>
      <c r="C3845" s="19"/>
      <c r="D3845" s="19" t="s">
        <v>4177</v>
      </c>
      <c r="E3845" s="12">
        <v>1</v>
      </c>
      <c r="F3845" s="12">
        <v>2024</v>
      </c>
      <c r="G3845" s="85" t="s">
        <v>6390</v>
      </c>
      <c r="H3845" s="141" t="s">
        <v>2044</v>
      </c>
      <c r="I3845" s="594">
        <v>13860</v>
      </c>
      <c r="J3845" s="21">
        <v>0</v>
      </c>
    </row>
    <row r="3846" spans="1:10" ht="25.5" x14ac:dyDescent="0.25">
      <c r="A3846" s="123"/>
      <c r="B3846" s="10"/>
      <c r="C3846" s="19"/>
      <c r="D3846" s="19" t="s">
        <v>4177</v>
      </c>
      <c r="E3846" s="12">
        <v>1</v>
      </c>
      <c r="F3846" s="12">
        <v>2024</v>
      </c>
      <c r="G3846" s="85" t="s">
        <v>6391</v>
      </c>
      <c r="H3846" s="141" t="s">
        <v>2044</v>
      </c>
      <c r="I3846" s="594">
        <v>13860</v>
      </c>
      <c r="J3846" s="21">
        <v>0</v>
      </c>
    </row>
    <row r="3847" spans="1:10" ht="25.5" x14ac:dyDescent="0.25">
      <c r="A3847" s="123"/>
      <c r="B3847" s="10"/>
      <c r="C3847" s="19"/>
      <c r="D3847" s="19" t="s">
        <v>4177</v>
      </c>
      <c r="E3847" s="12">
        <v>1</v>
      </c>
      <c r="F3847" s="12">
        <v>2024</v>
      </c>
      <c r="G3847" s="85" t="s">
        <v>6392</v>
      </c>
      <c r="H3847" s="141" t="s">
        <v>2044</v>
      </c>
      <c r="I3847" s="594">
        <v>13860</v>
      </c>
      <c r="J3847" s="21">
        <v>0</v>
      </c>
    </row>
    <row r="3848" spans="1:10" ht="25.5" x14ac:dyDescent="0.25">
      <c r="A3848" s="123"/>
      <c r="B3848" s="10"/>
      <c r="C3848" s="19"/>
      <c r="D3848" s="19" t="s">
        <v>4177</v>
      </c>
      <c r="E3848" s="12">
        <v>1</v>
      </c>
      <c r="F3848" s="12">
        <v>2024</v>
      </c>
      <c r="G3848" s="85" t="s">
        <v>6393</v>
      </c>
      <c r="H3848" s="141" t="s">
        <v>2044</v>
      </c>
      <c r="I3848" s="594">
        <v>13860</v>
      </c>
      <c r="J3848" s="21">
        <v>0</v>
      </c>
    </row>
    <row r="3849" spans="1:10" ht="25.5" x14ac:dyDescent="0.25">
      <c r="A3849" s="123"/>
      <c r="B3849" s="10"/>
      <c r="C3849" s="19"/>
      <c r="D3849" s="19" t="s">
        <v>4177</v>
      </c>
      <c r="E3849" s="12">
        <v>1</v>
      </c>
      <c r="F3849" s="12">
        <v>2024</v>
      </c>
      <c r="G3849" s="85" t="s">
        <v>6394</v>
      </c>
      <c r="H3849" s="141" t="s">
        <v>2044</v>
      </c>
      <c r="I3849" s="594">
        <v>13860</v>
      </c>
      <c r="J3849" s="21">
        <v>0</v>
      </c>
    </row>
    <row r="3850" spans="1:10" ht="25.5" x14ac:dyDescent="0.25">
      <c r="A3850" s="123"/>
      <c r="B3850" s="10"/>
      <c r="C3850" s="19"/>
      <c r="D3850" s="19" t="s">
        <v>4177</v>
      </c>
      <c r="E3850" s="12">
        <v>1</v>
      </c>
      <c r="F3850" s="12">
        <v>2024</v>
      </c>
      <c r="G3850" s="85" t="s">
        <v>6395</v>
      </c>
      <c r="H3850" s="141" t="s">
        <v>2044</v>
      </c>
      <c r="I3850" s="594">
        <v>13860</v>
      </c>
      <c r="J3850" s="21">
        <v>0</v>
      </c>
    </row>
    <row r="3851" spans="1:10" ht="25.5" x14ac:dyDescent="0.25">
      <c r="A3851" s="123"/>
      <c r="B3851" s="10"/>
      <c r="C3851" s="19"/>
      <c r="D3851" s="19" t="s">
        <v>4177</v>
      </c>
      <c r="E3851" s="12">
        <v>1</v>
      </c>
      <c r="F3851" s="12">
        <v>2024</v>
      </c>
      <c r="G3851" s="85" t="s">
        <v>6407</v>
      </c>
      <c r="H3851" s="141" t="s">
        <v>2044</v>
      </c>
      <c r="I3851" s="594">
        <v>13860</v>
      </c>
      <c r="J3851" s="21">
        <v>0</v>
      </c>
    </row>
    <row r="3852" spans="1:10" ht="25.5" x14ac:dyDescent="0.25">
      <c r="A3852" s="123"/>
      <c r="B3852" s="10"/>
      <c r="C3852" s="19"/>
      <c r="D3852" s="19" t="s">
        <v>1937</v>
      </c>
      <c r="E3852" s="12">
        <v>1</v>
      </c>
      <c r="F3852" s="12">
        <v>2021</v>
      </c>
      <c r="G3852" s="85" t="s">
        <v>6233</v>
      </c>
      <c r="H3852" s="141" t="s">
        <v>2044</v>
      </c>
      <c r="I3852" s="594">
        <v>12290</v>
      </c>
      <c r="J3852" s="21">
        <v>0</v>
      </c>
    </row>
    <row r="3853" spans="1:10" ht="25.5" x14ac:dyDescent="0.25">
      <c r="A3853" s="123"/>
      <c r="B3853" s="10"/>
      <c r="C3853" s="19"/>
      <c r="D3853" s="19" t="s">
        <v>1937</v>
      </c>
      <c r="E3853" s="12">
        <v>1</v>
      </c>
      <c r="F3853" s="12">
        <v>2021</v>
      </c>
      <c r="G3853" s="85" t="s">
        <v>6234</v>
      </c>
      <c r="H3853" s="141" t="s">
        <v>2044</v>
      </c>
      <c r="I3853" s="594">
        <v>12290</v>
      </c>
      <c r="J3853" s="21">
        <v>0</v>
      </c>
    </row>
    <row r="3854" spans="1:10" ht="25.5" x14ac:dyDescent="0.25">
      <c r="A3854" s="123"/>
      <c r="B3854" s="10"/>
      <c r="C3854" s="19"/>
      <c r="D3854" s="19" t="s">
        <v>1937</v>
      </c>
      <c r="E3854" s="12">
        <v>1</v>
      </c>
      <c r="F3854" s="12">
        <v>2021</v>
      </c>
      <c r="G3854" s="85" t="s">
        <v>6235</v>
      </c>
      <c r="H3854" s="141" t="s">
        <v>2044</v>
      </c>
      <c r="I3854" s="594">
        <v>12290</v>
      </c>
      <c r="J3854" s="21">
        <v>0</v>
      </c>
    </row>
    <row r="3855" spans="1:10" ht="25.5" x14ac:dyDescent="0.25">
      <c r="A3855" s="123"/>
      <c r="B3855" s="10"/>
      <c r="C3855" s="19"/>
      <c r="D3855" s="19" t="s">
        <v>1937</v>
      </c>
      <c r="E3855" s="12">
        <v>1</v>
      </c>
      <c r="F3855" s="12">
        <v>2021</v>
      </c>
      <c r="G3855" s="85" t="s">
        <v>6236</v>
      </c>
      <c r="H3855" s="141" t="s">
        <v>2044</v>
      </c>
      <c r="I3855" s="594">
        <v>12290</v>
      </c>
      <c r="J3855" s="21">
        <v>0</v>
      </c>
    </row>
    <row r="3856" spans="1:10" ht="25.5" x14ac:dyDescent="0.25">
      <c r="A3856" s="123"/>
      <c r="B3856" s="10"/>
      <c r="C3856" s="19"/>
      <c r="D3856" s="19" t="s">
        <v>1937</v>
      </c>
      <c r="E3856" s="12">
        <v>1</v>
      </c>
      <c r="F3856" s="12">
        <v>2021</v>
      </c>
      <c r="G3856" s="85" t="s">
        <v>6237</v>
      </c>
      <c r="H3856" s="141" t="s">
        <v>2044</v>
      </c>
      <c r="I3856" s="594">
        <v>12290</v>
      </c>
      <c r="J3856" s="21">
        <v>0</v>
      </c>
    </row>
    <row r="3857" spans="1:10" ht="25.5" x14ac:dyDescent="0.25">
      <c r="A3857" s="123"/>
      <c r="B3857" s="10"/>
      <c r="C3857" s="19"/>
      <c r="D3857" s="19" t="s">
        <v>1937</v>
      </c>
      <c r="E3857" s="12">
        <v>1</v>
      </c>
      <c r="F3857" s="12">
        <v>2021</v>
      </c>
      <c r="G3857" s="85" t="s">
        <v>6385</v>
      </c>
      <c r="H3857" s="141" t="s">
        <v>2044</v>
      </c>
      <c r="I3857" s="594">
        <v>12290</v>
      </c>
      <c r="J3857" s="21">
        <v>0</v>
      </c>
    </row>
    <row r="3858" spans="1:10" ht="25.5" x14ac:dyDescent="0.25">
      <c r="A3858" s="123"/>
      <c r="B3858" s="10"/>
      <c r="C3858" s="19"/>
      <c r="D3858" s="19" t="s">
        <v>1937</v>
      </c>
      <c r="E3858" s="12">
        <v>1</v>
      </c>
      <c r="F3858" s="12">
        <v>2021</v>
      </c>
      <c r="G3858" s="85" t="s">
        <v>6386</v>
      </c>
      <c r="H3858" s="141" t="s">
        <v>2044</v>
      </c>
      <c r="I3858" s="594">
        <v>12290</v>
      </c>
      <c r="J3858" s="21">
        <v>0</v>
      </c>
    </row>
    <row r="3859" spans="1:10" ht="25.5" x14ac:dyDescent="0.25">
      <c r="A3859" s="123"/>
      <c r="B3859" s="10"/>
      <c r="C3859" s="19"/>
      <c r="D3859" s="19" t="s">
        <v>1937</v>
      </c>
      <c r="E3859" s="12">
        <v>1</v>
      </c>
      <c r="F3859" s="12">
        <v>2021</v>
      </c>
      <c r="G3859" s="85" t="s">
        <v>6238</v>
      </c>
      <c r="H3859" s="141" t="s">
        <v>2044</v>
      </c>
      <c r="I3859" s="594">
        <v>12290</v>
      </c>
      <c r="J3859" s="21">
        <v>0</v>
      </c>
    </row>
    <row r="3860" spans="1:10" ht="25.5" x14ac:dyDescent="0.25">
      <c r="A3860" s="123"/>
      <c r="B3860" s="10"/>
      <c r="C3860" s="19"/>
      <c r="D3860" s="19" t="s">
        <v>1937</v>
      </c>
      <c r="E3860" s="12">
        <v>1</v>
      </c>
      <c r="F3860" s="12">
        <v>2021</v>
      </c>
      <c r="G3860" s="85" t="s">
        <v>6239</v>
      </c>
      <c r="H3860" s="141" t="s">
        <v>2044</v>
      </c>
      <c r="I3860" s="594">
        <v>12290</v>
      </c>
      <c r="J3860" s="21">
        <v>0</v>
      </c>
    </row>
    <row r="3861" spans="1:10" ht="25.5" x14ac:dyDescent="0.25">
      <c r="A3861" s="123"/>
      <c r="B3861" s="10"/>
      <c r="C3861" s="19"/>
      <c r="D3861" s="19" t="s">
        <v>1937</v>
      </c>
      <c r="E3861" s="12">
        <v>1</v>
      </c>
      <c r="F3861" s="12">
        <v>2021</v>
      </c>
      <c r="G3861" s="85" t="s">
        <v>6240</v>
      </c>
      <c r="H3861" s="141" t="s">
        <v>2044</v>
      </c>
      <c r="I3861" s="594">
        <v>12290</v>
      </c>
      <c r="J3861" s="21">
        <v>0</v>
      </c>
    </row>
    <row r="3862" spans="1:10" ht="25.5" x14ac:dyDescent="0.25">
      <c r="A3862" s="123"/>
      <c r="B3862" s="10"/>
      <c r="C3862" s="19"/>
      <c r="D3862" s="19" t="s">
        <v>1934</v>
      </c>
      <c r="E3862" s="12">
        <v>1</v>
      </c>
      <c r="F3862" s="12">
        <v>2021</v>
      </c>
      <c r="G3862" s="85" t="s">
        <v>6224</v>
      </c>
      <c r="H3862" s="141" t="s">
        <v>2044</v>
      </c>
      <c r="I3862" s="594">
        <v>13200</v>
      </c>
      <c r="J3862" s="21">
        <v>0</v>
      </c>
    </row>
    <row r="3863" spans="1:10" ht="25.5" x14ac:dyDescent="0.25">
      <c r="A3863" s="123"/>
      <c r="B3863" s="10"/>
      <c r="C3863" s="19"/>
      <c r="D3863" s="19" t="s">
        <v>1934</v>
      </c>
      <c r="E3863" s="12">
        <v>1</v>
      </c>
      <c r="F3863" s="12">
        <v>2021</v>
      </c>
      <c r="G3863" s="85" t="s">
        <v>6225</v>
      </c>
      <c r="H3863" s="141" t="s">
        <v>2044</v>
      </c>
      <c r="I3863" s="594">
        <v>13200</v>
      </c>
      <c r="J3863" s="21">
        <v>0</v>
      </c>
    </row>
    <row r="3864" spans="1:10" ht="25.5" x14ac:dyDescent="0.25">
      <c r="A3864" s="123"/>
      <c r="B3864" s="10"/>
      <c r="C3864" s="19"/>
      <c r="D3864" s="19" t="s">
        <v>1934</v>
      </c>
      <c r="E3864" s="12">
        <v>1</v>
      </c>
      <c r="F3864" s="12">
        <v>2021</v>
      </c>
      <c r="G3864" s="85" t="s">
        <v>6226</v>
      </c>
      <c r="H3864" s="141" t="s">
        <v>2044</v>
      </c>
      <c r="I3864" s="594">
        <v>13200</v>
      </c>
      <c r="J3864" s="21">
        <v>0</v>
      </c>
    </row>
    <row r="3865" spans="1:10" ht="25.5" x14ac:dyDescent="0.25">
      <c r="A3865" s="123"/>
      <c r="B3865" s="10"/>
      <c r="C3865" s="19"/>
      <c r="D3865" s="19" t="s">
        <v>1934</v>
      </c>
      <c r="E3865" s="12">
        <v>1</v>
      </c>
      <c r="F3865" s="12">
        <v>2021</v>
      </c>
      <c r="G3865" s="85" t="s">
        <v>6227</v>
      </c>
      <c r="H3865" s="141" t="s">
        <v>2044</v>
      </c>
      <c r="I3865" s="594">
        <v>13200</v>
      </c>
      <c r="J3865" s="21">
        <v>0</v>
      </c>
    </row>
    <row r="3866" spans="1:10" ht="25.5" x14ac:dyDescent="0.25">
      <c r="A3866" s="123"/>
      <c r="B3866" s="10"/>
      <c r="C3866" s="19"/>
      <c r="D3866" s="19" t="s">
        <v>1934</v>
      </c>
      <c r="E3866" s="12">
        <v>1</v>
      </c>
      <c r="F3866" s="12">
        <v>2021</v>
      </c>
      <c r="G3866" s="85" t="s">
        <v>6184</v>
      </c>
      <c r="H3866" s="141" t="s">
        <v>2044</v>
      </c>
      <c r="I3866" s="594">
        <v>13200</v>
      </c>
      <c r="J3866" s="21">
        <v>0</v>
      </c>
    </row>
    <row r="3867" spans="1:10" ht="25.5" x14ac:dyDescent="0.25">
      <c r="A3867" s="123"/>
      <c r="B3867" s="10"/>
      <c r="C3867" s="19"/>
      <c r="D3867" s="19" t="s">
        <v>1934</v>
      </c>
      <c r="E3867" s="12">
        <v>1</v>
      </c>
      <c r="F3867" s="12">
        <v>2021</v>
      </c>
      <c r="G3867" s="85" t="s">
        <v>6396</v>
      </c>
      <c r="H3867" s="141" t="s">
        <v>2044</v>
      </c>
      <c r="I3867" s="594">
        <v>13200</v>
      </c>
      <c r="J3867" s="21">
        <v>0</v>
      </c>
    </row>
    <row r="3868" spans="1:10" ht="25.5" x14ac:dyDescent="0.25">
      <c r="A3868" s="123"/>
      <c r="B3868" s="10"/>
      <c r="C3868" s="19"/>
      <c r="D3868" s="19" t="s">
        <v>1934</v>
      </c>
      <c r="E3868" s="12">
        <v>1</v>
      </c>
      <c r="F3868" s="12">
        <v>2021</v>
      </c>
      <c r="G3868" s="85" t="s">
        <v>6397</v>
      </c>
      <c r="H3868" s="141" t="s">
        <v>2044</v>
      </c>
      <c r="I3868" s="594">
        <v>13200</v>
      </c>
      <c r="J3868" s="21">
        <v>0</v>
      </c>
    </row>
    <row r="3869" spans="1:10" ht="25.5" x14ac:dyDescent="0.25">
      <c r="A3869" s="123"/>
      <c r="B3869" s="10"/>
      <c r="C3869" s="19"/>
      <c r="D3869" s="19" t="s">
        <v>1934</v>
      </c>
      <c r="E3869" s="12">
        <v>1</v>
      </c>
      <c r="F3869" s="12">
        <v>2021</v>
      </c>
      <c r="G3869" s="85" t="s">
        <v>6398</v>
      </c>
      <c r="H3869" s="141" t="s">
        <v>2044</v>
      </c>
      <c r="I3869" s="594">
        <v>13200</v>
      </c>
      <c r="J3869" s="21">
        <v>0</v>
      </c>
    </row>
    <row r="3870" spans="1:10" ht="25.5" x14ac:dyDescent="0.25">
      <c r="A3870" s="123"/>
      <c r="B3870" s="10"/>
      <c r="C3870" s="19"/>
      <c r="D3870" s="19" t="s">
        <v>1934</v>
      </c>
      <c r="E3870" s="12">
        <v>1</v>
      </c>
      <c r="F3870" s="12">
        <v>2021</v>
      </c>
      <c r="G3870" s="85" t="s">
        <v>6399</v>
      </c>
      <c r="H3870" s="141" t="s">
        <v>2044</v>
      </c>
      <c r="I3870" s="594">
        <v>13200</v>
      </c>
      <c r="J3870" s="21">
        <v>0</v>
      </c>
    </row>
    <row r="3871" spans="1:10" ht="25.5" x14ac:dyDescent="0.25">
      <c r="A3871" s="123"/>
      <c r="B3871" s="10"/>
      <c r="C3871" s="19"/>
      <c r="D3871" s="19" t="s">
        <v>1934</v>
      </c>
      <c r="E3871" s="12">
        <v>1</v>
      </c>
      <c r="F3871" s="12">
        <v>2021</v>
      </c>
      <c r="G3871" s="85" t="s">
        <v>6400</v>
      </c>
      <c r="H3871" s="141" t="s">
        <v>2044</v>
      </c>
      <c r="I3871" s="594">
        <v>13200</v>
      </c>
      <c r="J3871" s="21">
        <v>0</v>
      </c>
    </row>
    <row r="3872" spans="1:10" ht="25.5" x14ac:dyDescent="0.25">
      <c r="A3872" s="123"/>
      <c r="B3872" s="10"/>
      <c r="C3872" s="19"/>
      <c r="D3872" s="19" t="s">
        <v>1934</v>
      </c>
      <c r="E3872" s="12">
        <v>1</v>
      </c>
      <c r="F3872" s="12">
        <v>2021</v>
      </c>
      <c r="G3872" s="85" t="s">
        <v>6401</v>
      </c>
      <c r="H3872" s="141" t="s">
        <v>2044</v>
      </c>
      <c r="I3872" s="1023">
        <v>13200</v>
      </c>
      <c r="J3872" s="1024">
        <v>0</v>
      </c>
    </row>
    <row r="3873" spans="1:10" ht="25.5" x14ac:dyDescent="0.25">
      <c r="A3873" s="123"/>
      <c r="B3873" s="10"/>
      <c r="C3873" s="19"/>
      <c r="D3873" s="19" t="s">
        <v>1934</v>
      </c>
      <c r="E3873" s="12">
        <v>1</v>
      </c>
      <c r="F3873" s="12">
        <v>2021</v>
      </c>
      <c r="G3873" s="85" t="s">
        <v>6402</v>
      </c>
      <c r="H3873" s="141" t="s">
        <v>2044</v>
      </c>
      <c r="I3873" s="1023">
        <v>13200</v>
      </c>
      <c r="J3873" s="1024">
        <v>0</v>
      </c>
    </row>
    <row r="3874" spans="1:10" ht="25.5" x14ac:dyDescent="0.25">
      <c r="A3874" s="123"/>
      <c r="B3874" s="10"/>
      <c r="C3874" s="19"/>
      <c r="D3874" s="19" t="s">
        <v>1934</v>
      </c>
      <c r="E3874" s="12">
        <v>1</v>
      </c>
      <c r="F3874" s="12">
        <v>2021</v>
      </c>
      <c r="G3874" s="85" t="s">
        <v>6403</v>
      </c>
      <c r="H3874" s="141" t="s">
        <v>2044</v>
      </c>
      <c r="I3874" s="1023">
        <v>13200</v>
      </c>
      <c r="J3874" s="1025">
        <v>0</v>
      </c>
    </row>
    <row r="3875" spans="1:10" ht="25.5" x14ac:dyDescent="0.25">
      <c r="A3875" s="123"/>
      <c r="B3875" s="10"/>
      <c r="C3875" s="19"/>
      <c r="D3875" s="19" t="s">
        <v>1934</v>
      </c>
      <c r="E3875" s="12">
        <v>1</v>
      </c>
      <c r="F3875" s="12">
        <v>2021</v>
      </c>
      <c r="G3875" s="85" t="s">
        <v>6404</v>
      </c>
      <c r="H3875" s="141" t="s">
        <v>2044</v>
      </c>
      <c r="I3875" s="1023">
        <v>13200</v>
      </c>
      <c r="J3875" s="1025">
        <v>0</v>
      </c>
    </row>
    <row r="3876" spans="1:10" ht="25.5" x14ac:dyDescent="0.25">
      <c r="A3876" s="123"/>
      <c r="B3876" s="10"/>
      <c r="C3876" s="19"/>
      <c r="D3876" s="19" t="s">
        <v>1934</v>
      </c>
      <c r="E3876" s="12">
        <v>1</v>
      </c>
      <c r="F3876" s="12">
        <v>2021</v>
      </c>
      <c r="G3876" s="85" t="s">
        <v>6405</v>
      </c>
      <c r="H3876" s="141" t="s">
        <v>2044</v>
      </c>
      <c r="I3876" s="1023">
        <v>13200</v>
      </c>
      <c r="J3876" s="1025">
        <v>0</v>
      </c>
    </row>
    <row r="3877" spans="1:10" ht="25.5" x14ac:dyDescent="0.25">
      <c r="A3877" s="123"/>
      <c r="B3877" s="10"/>
      <c r="C3877" s="19"/>
      <c r="D3877" s="19" t="s">
        <v>1934</v>
      </c>
      <c r="E3877" s="12">
        <v>1</v>
      </c>
      <c r="F3877" s="12">
        <v>2021</v>
      </c>
      <c r="G3877" s="85" t="s">
        <v>6406</v>
      </c>
      <c r="H3877" s="141" t="s">
        <v>2044</v>
      </c>
      <c r="I3877" s="1023">
        <v>13200</v>
      </c>
      <c r="J3877" s="1025">
        <v>0</v>
      </c>
    </row>
    <row r="3878" spans="1:10" x14ac:dyDescent="0.25">
      <c r="A3878" s="123"/>
      <c r="B3878" s="10"/>
      <c r="C3878" s="19"/>
      <c r="D3878" s="19"/>
      <c r="E3878" s="12"/>
      <c r="F3878" s="12"/>
      <c r="G3878" s="12"/>
      <c r="H3878" s="141"/>
      <c r="I3878" s="120">
        <f>SUM(I3842:I3877)</f>
        <v>472700</v>
      </c>
      <c r="J3878" s="41">
        <f>SUM(J3852:J3862)</f>
        <v>0</v>
      </c>
    </row>
    <row r="3879" spans="1:10" x14ac:dyDescent="0.25">
      <c r="A3879" s="123"/>
      <c r="B3879" s="10" t="s">
        <v>1523</v>
      </c>
      <c r="C3879" s="19"/>
      <c r="D3879" s="19"/>
      <c r="E3879" s="12"/>
      <c r="F3879" s="12"/>
      <c r="G3879" s="12"/>
      <c r="H3879" s="44"/>
      <c r="I3879" s="120">
        <f>I3878+I3840</f>
        <v>1364326</v>
      </c>
      <c r="J3879" s="41">
        <f>J3878+J3840+J3821</f>
        <v>96326.36</v>
      </c>
    </row>
    <row r="3880" spans="1:10" x14ac:dyDescent="0.25">
      <c r="A3880" s="188"/>
      <c r="B3880" s="10"/>
      <c r="C3880" s="11"/>
      <c r="D3880" s="19"/>
      <c r="E3880" s="52"/>
      <c r="F3880" s="19"/>
      <c r="G3880" s="493"/>
      <c r="H3880" s="28"/>
      <c r="I3880" s="44"/>
      <c r="J3880" s="19"/>
    </row>
    <row r="3881" spans="1:10" x14ac:dyDescent="0.25">
      <c r="A3881" s="188"/>
      <c r="B3881" s="51"/>
      <c r="C3881" s="1513" t="s">
        <v>2086</v>
      </c>
      <c r="D3881" s="1518"/>
      <c r="E3881" s="1518"/>
      <c r="F3881" s="1518"/>
      <c r="G3881" s="1518"/>
      <c r="H3881" s="1514"/>
      <c r="I3881" s="44"/>
      <c r="J3881" s="19"/>
    </row>
    <row r="3882" spans="1:10" x14ac:dyDescent="0.25">
      <c r="A3882" s="1305"/>
      <c r="B3882" s="128"/>
      <c r="I3882" s="1"/>
      <c r="J3882" s="1"/>
    </row>
    <row r="3883" spans="1:10" ht="63.75" x14ac:dyDescent="0.25">
      <c r="A3883" s="229"/>
      <c r="B3883" s="51"/>
      <c r="C3883" s="296"/>
      <c r="D3883" s="296" t="s">
        <v>7176</v>
      </c>
      <c r="E3883" s="296"/>
      <c r="F3883" s="634">
        <v>2024</v>
      </c>
      <c r="G3883" s="634">
        <v>11013428</v>
      </c>
      <c r="H3883" s="215" t="s">
        <v>2088</v>
      </c>
      <c r="I3883" s="1023">
        <v>32590</v>
      </c>
      <c r="J3883" s="18">
        <v>0</v>
      </c>
    </row>
    <row r="3884" spans="1:10" ht="63.75" x14ac:dyDescent="0.25">
      <c r="A3884" s="188"/>
      <c r="B3884" s="51"/>
      <c r="C3884" s="296"/>
      <c r="D3884" s="766" t="s">
        <v>7177</v>
      </c>
      <c r="E3884" s="296"/>
      <c r="F3884" s="634">
        <v>2024</v>
      </c>
      <c r="G3884" s="634">
        <v>1013429</v>
      </c>
      <c r="H3884" s="215" t="s">
        <v>2088</v>
      </c>
      <c r="I3884" s="1023">
        <v>18699</v>
      </c>
      <c r="J3884" s="18">
        <v>0</v>
      </c>
    </row>
    <row r="3885" spans="1:10" ht="63.75" x14ac:dyDescent="0.25">
      <c r="A3885" s="188"/>
      <c r="B3885" s="51"/>
      <c r="C3885" s="138"/>
      <c r="D3885" s="466" t="s">
        <v>3697</v>
      </c>
      <c r="E3885" s="466"/>
      <c r="F3885" s="466">
        <v>2023</v>
      </c>
      <c r="G3885" s="891" t="s">
        <v>7182</v>
      </c>
      <c r="H3885" s="215" t="s">
        <v>2088</v>
      </c>
      <c r="I3885" s="929">
        <v>33999</v>
      </c>
      <c r="J3885" s="17">
        <v>0</v>
      </c>
    </row>
    <row r="3886" spans="1:10" ht="63.75" x14ac:dyDescent="0.25">
      <c r="A3886" s="188"/>
      <c r="B3886" s="51"/>
      <c r="C3886" s="156"/>
      <c r="D3886" s="27" t="s">
        <v>2089</v>
      </c>
      <c r="E3886" s="156"/>
      <c r="F3886" s="5">
        <v>2022</v>
      </c>
      <c r="G3886" s="167" t="s">
        <v>7180</v>
      </c>
      <c r="H3886" s="215" t="s">
        <v>2088</v>
      </c>
      <c r="I3886" s="929">
        <v>65999</v>
      </c>
      <c r="J3886" s="17">
        <v>0</v>
      </c>
    </row>
    <row r="3887" spans="1:10" ht="63.75" x14ac:dyDescent="0.25">
      <c r="A3887" s="188"/>
      <c r="B3887" s="51"/>
      <c r="C3887" s="156"/>
      <c r="D3887" s="95" t="s">
        <v>2090</v>
      </c>
      <c r="E3887" s="170"/>
      <c r="F3887" s="100">
        <v>2021</v>
      </c>
      <c r="G3887" s="100">
        <v>163612623</v>
      </c>
      <c r="H3887" s="215" t="s">
        <v>2088</v>
      </c>
      <c r="I3887" s="1306">
        <v>32845.660000000003</v>
      </c>
      <c r="J3887" s="216">
        <v>0</v>
      </c>
    </row>
    <row r="3888" spans="1:10" ht="63.75" x14ac:dyDescent="0.25">
      <c r="A3888" s="188"/>
      <c r="B3888" s="51"/>
      <c r="C3888" s="156"/>
      <c r="D3888" s="95" t="s">
        <v>2090</v>
      </c>
      <c r="E3888" s="170"/>
      <c r="F3888" s="100">
        <v>2021</v>
      </c>
      <c r="G3888" s="100">
        <v>163612624</v>
      </c>
      <c r="H3888" s="215" t="s">
        <v>2088</v>
      </c>
      <c r="I3888" s="1306">
        <v>32845.660000000003</v>
      </c>
      <c r="J3888" s="216">
        <v>0</v>
      </c>
    </row>
    <row r="3889" spans="1:10" ht="63.75" x14ac:dyDescent="0.25">
      <c r="A3889" s="188"/>
      <c r="B3889" s="51"/>
      <c r="C3889" s="156"/>
      <c r="D3889" s="95" t="s">
        <v>2090</v>
      </c>
      <c r="E3889" s="170"/>
      <c r="F3889" s="100">
        <v>2021</v>
      </c>
      <c r="G3889" s="100">
        <v>163612625</v>
      </c>
      <c r="H3889" s="215" t="s">
        <v>2088</v>
      </c>
      <c r="I3889" s="1306">
        <v>32845.660000000003</v>
      </c>
      <c r="J3889" s="216">
        <v>0</v>
      </c>
    </row>
    <row r="3890" spans="1:10" ht="63.75" x14ac:dyDescent="0.25">
      <c r="A3890" s="188"/>
      <c r="B3890" s="51"/>
      <c r="C3890" s="156"/>
      <c r="D3890" s="95" t="s">
        <v>2091</v>
      </c>
      <c r="E3890" s="170"/>
      <c r="F3890" s="100">
        <v>2021</v>
      </c>
      <c r="G3890" s="100">
        <v>163612622</v>
      </c>
      <c r="H3890" s="215" t="s">
        <v>2088</v>
      </c>
      <c r="I3890" s="929">
        <v>35519.550000000003</v>
      </c>
      <c r="J3890" s="17">
        <v>0</v>
      </c>
    </row>
    <row r="3891" spans="1:10" ht="63.75" x14ac:dyDescent="0.25">
      <c r="A3891" s="188"/>
      <c r="B3891" s="51"/>
      <c r="C3891" s="156"/>
      <c r="D3891" s="95" t="s">
        <v>2092</v>
      </c>
      <c r="E3891" s="170"/>
      <c r="F3891" s="100">
        <v>2021</v>
      </c>
      <c r="G3891" s="100">
        <v>163612621</v>
      </c>
      <c r="H3891" s="215" t="s">
        <v>2088</v>
      </c>
      <c r="I3891" s="929">
        <v>14980</v>
      </c>
      <c r="J3891" s="17">
        <v>0</v>
      </c>
    </row>
    <row r="3892" spans="1:10" ht="63.75" x14ac:dyDescent="0.25">
      <c r="A3892" s="188"/>
      <c r="B3892" s="51"/>
      <c r="C3892" s="156"/>
      <c r="D3892" s="95" t="s">
        <v>2092</v>
      </c>
      <c r="E3892" s="170"/>
      <c r="F3892" s="100">
        <v>2021</v>
      </c>
      <c r="G3892" s="100">
        <v>163612620</v>
      </c>
      <c r="H3892" s="215" t="s">
        <v>2088</v>
      </c>
      <c r="I3892" s="929">
        <v>14980</v>
      </c>
      <c r="J3892" s="17">
        <v>0</v>
      </c>
    </row>
    <row r="3893" spans="1:10" ht="63.75" x14ac:dyDescent="0.25">
      <c r="A3893" s="217"/>
      <c r="B3893" s="112"/>
      <c r="C3893" s="218"/>
      <c r="D3893" s="100" t="s">
        <v>2093</v>
      </c>
      <c r="E3893" s="218"/>
      <c r="F3893" s="100">
        <v>2020</v>
      </c>
      <c r="G3893" s="100">
        <v>163612608</v>
      </c>
      <c r="H3893" s="215" t="s">
        <v>2088</v>
      </c>
      <c r="I3893" s="1306">
        <v>46776.33</v>
      </c>
      <c r="J3893" s="216">
        <v>0</v>
      </c>
    </row>
    <row r="3894" spans="1:10" ht="63.75" x14ac:dyDescent="0.25">
      <c r="A3894" s="217"/>
      <c r="B3894" s="112"/>
      <c r="C3894" s="218"/>
      <c r="D3894" s="100" t="s">
        <v>2093</v>
      </c>
      <c r="E3894" s="218"/>
      <c r="F3894" s="100">
        <v>2020</v>
      </c>
      <c r="G3894" s="100">
        <v>163612607</v>
      </c>
      <c r="H3894" s="215" t="s">
        <v>2088</v>
      </c>
      <c r="I3894" s="1306">
        <v>55808.67</v>
      </c>
      <c r="J3894" s="216">
        <v>0</v>
      </c>
    </row>
    <row r="3895" spans="1:10" ht="63.75" x14ac:dyDescent="0.25">
      <c r="A3895" s="217"/>
      <c r="B3895" s="112"/>
      <c r="C3895" s="219"/>
      <c r="D3895" s="111" t="s">
        <v>2094</v>
      </c>
      <c r="E3895" s="111"/>
      <c r="F3895" s="111">
        <v>2019</v>
      </c>
      <c r="G3895" s="111">
        <v>163612606</v>
      </c>
      <c r="H3895" s="215" t="s">
        <v>2088</v>
      </c>
      <c r="I3895" s="1306">
        <v>112999</v>
      </c>
      <c r="J3895" s="216">
        <v>0</v>
      </c>
    </row>
    <row r="3896" spans="1:10" ht="63.75" x14ac:dyDescent="0.25">
      <c r="A3896" s="220"/>
      <c r="B3896" s="221"/>
      <c r="C3896" s="111"/>
      <c r="D3896" s="33" t="s">
        <v>2095</v>
      </c>
      <c r="E3896" s="100">
        <v>1</v>
      </c>
      <c r="F3896" s="100">
        <v>2012</v>
      </c>
      <c r="G3896" s="221" t="s">
        <v>7191</v>
      </c>
      <c r="H3896" s="215" t="s">
        <v>2088</v>
      </c>
      <c r="I3896" s="1171">
        <v>11409</v>
      </c>
      <c r="J3896" s="38">
        <v>0</v>
      </c>
    </row>
    <row r="3897" spans="1:10" ht="63.75" x14ac:dyDescent="0.25">
      <c r="A3897" s="220"/>
      <c r="B3897" s="221"/>
      <c r="C3897" s="111"/>
      <c r="D3897" s="33" t="s">
        <v>2095</v>
      </c>
      <c r="E3897" s="100">
        <v>1</v>
      </c>
      <c r="F3897" s="100">
        <v>2012</v>
      </c>
      <c r="G3897" s="221" t="s">
        <v>7192</v>
      </c>
      <c r="H3897" s="215" t="s">
        <v>2088</v>
      </c>
      <c r="I3897" s="1171">
        <v>11409</v>
      </c>
      <c r="J3897" s="38">
        <v>0</v>
      </c>
    </row>
    <row r="3898" spans="1:10" ht="63.75" x14ac:dyDescent="0.25">
      <c r="A3898" s="220"/>
      <c r="B3898" s="221"/>
      <c r="C3898" s="111"/>
      <c r="D3898" s="33" t="s">
        <v>2095</v>
      </c>
      <c r="E3898" s="100">
        <v>1</v>
      </c>
      <c r="F3898" s="100">
        <v>2012</v>
      </c>
      <c r="G3898" s="221" t="s">
        <v>7190</v>
      </c>
      <c r="H3898" s="215" t="s">
        <v>2088</v>
      </c>
      <c r="I3898" s="1171">
        <v>11409</v>
      </c>
      <c r="J3898" s="38">
        <v>0</v>
      </c>
    </row>
    <row r="3899" spans="1:10" ht="63.75" x14ac:dyDescent="0.25">
      <c r="A3899" s="220"/>
      <c r="B3899" s="221"/>
      <c r="C3899" s="111"/>
      <c r="D3899" s="33" t="s">
        <v>2096</v>
      </c>
      <c r="E3899" s="100">
        <v>1</v>
      </c>
      <c r="F3899" s="100">
        <v>2012</v>
      </c>
      <c r="G3899" s="221" t="s">
        <v>7184</v>
      </c>
      <c r="H3899" s="215" t="s">
        <v>2088</v>
      </c>
      <c r="I3899" s="1171">
        <v>16990</v>
      </c>
      <c r="J3899" s="38">
        <v>0</v>
      </c>
    </row>
    <row r="3900" spans="1:10" ht="63.75" x14ac:dyDescent="0.25">
      <c r="A3900" s="220"/>
      <c r="B3900" s="221"/>
      <c r="C3900" s="111"/>
      <c r="D3900" s="33" t="s">
        <v>2097</v>
      </c>
      <c r="E3900" s="100">
        <v>1</v>
      </c>
      <c r="F3900" s="100">
        <v>2012</v>
      </c>
      <c r="G3900" s="221" t="s">
        <v>7186</v>
      </c>
      <c r="H3900" s="215" t="s">
        <v>2088</v>
      </c>
      <c r="I3900" s="1171">
        <v>29857</v>
      </c>
      <c r="J3900" s="38">
        <v>0</v>
      </c>
    </row>
    <row r="3901" spans="1:10" ht="63.75" x14ac:dyDescent="0.25">
      <c r="A3901" s="220"/>
      <c r="B3901" s="222"/>
      <c r="C3901" s="111"/>
      <c r="D3901" s="33" t="s">
        <v>1441</v>
      </c>
      <c r="E3901" s="100">
        <v>1</v>
      </c>
      <c r="F3901" s="100">
        <v>2013</v>
      </c>
      <c r="G3901" s="221" t="s">
        <v>7187</v>
      </c>
      <c r="H3901" s="215" t="s">
        <v>2088</v>
      </c>
      <c r="I3901" s="1171">
        <v>44000</v>
      </c>
      <c r="J3901" s="101">
        <v>0</v>
      </c>
    </row>
    <row r="3902" spans="1:10" ht="63.75" x14ac:dyDescent="0.25">
      <c r="A3902" s="220"/>
      <c r="B3902" s="222"/>
      <c r="C3902" s="111"/>
      <c r="D3902" s="100" t="s">
        <v>2098</v>
      </c>
      <c r="E3902" s="100">
        <v>1</v>
      </c>
      <c r="F3902" s="100">
        <v>2013</v>
      </c>
      <c r="G3902" s="221" t="s">
        <v>7188</v>
      </c>
      <c r="H3902" s="215" t="s">
        <v>2088</v>
      </c>
      <c r="I3902" s="1171">
        <v>182000</v>
      </c>
      <c r="J3902" s="101">
        <v>0</v>
      </c>
    </row>
    <row r="3903" spans="1:10" ht="63.75" x14ac:dyDescent="0.25">
      <c r="A3903" s="220"/>
      <c r="B3903" s="221"/>
      <c r="C3903" s="111"/>
      <c r="D3903" s="33" t="s">
        <v>2099</v>
      </c>
      <c r="E3903" s="100">
        <v>1</v>
      </c>
      <c r="F3903" s="100">
        <v>2014</v>
      </c>
      <c r="G3903" s="221" t="s">
        <v>7185</v>
      </c>
      <c r="H3903" s="215" t="s">
        <v>2088</v>
      </c>
      <c r="I3903" s="1171">
        <v>28050</v>
      </c>
      <c r="J3903" s="38">
        <v>0</v>
      </c>
    </row>
    <row r="3904" spans="1:10" ht="63.75" x14ac:dyDescent="0.25">
      <c r="A3904" s="220"/>
      <c r="B3904" s="221"/>
      <c r="C3904" s="111"/>
      <c r="D3904" s="33" t="s">
        <v>1217</v>
      </c>
      <c r="E3904" s="100">
        <v>1</v>
      </c>
      <c r="F3904" s="100">
        <v>2014</v>
      </c>
      <c r="G3904" s="221" t="s">
        <v>7183</v>
      </c>
      <c r="H3904" s="215" t="s">
        <v>2088</v>
      </c>
      <c r="I3904" s="1171">
        <v>27500</v>
      </c>
      <c r="J3904" s="38">
        <v>0</v>
      </c>
    </row>
    <row r="3905" spans="1:10" ht="63.75" x14ac:dyDescent="0.25">
      <c r="A3905" s="220"/>
      <c r="B3905" s="221"/>
      <c r="C3905" s="111"/>
      <c r="D3905" s="33" t="s">
        <v>2100</v>
      </c>
      <c r="E3905" s="100">
        <v>1</v>
      </c>
      <c r="F3905" s="100">
        <v>2015</v>
      </c>
      <c r="G3905" s="221" t="s">
        <v>7189</v>
      </c>
      <c r="H3905" s="215" t="s">
        <v>2088</v>
      </c>
      <c r="I3905" s="1171">
        <v>16949.8</v>
      </c>
      <c r="J3905" s="38">
        <v>0</v>
      </c>
    </row>
    <row r="3906" spans="1:10" ht="63.75" x14ac:dyDescent="0.25">
      <c r="A3906" s="220"/>
      <c r="B3906" s="221"/>
      <c r="C3906" s="111"/>
      <c r="D3906" s="33" t="s">
        <v>2101</v>
      </c>
      <c r="E3906" s="100">
        <v>1</v>
      </c>
      <c r="F3906" s="100">
        <v>2016</v>
      </c>
      <c r="G3906" s="221" t="s">
        <v>7181</v>
      </c>
      <c r="H3906" s="215" t="s">
        <v>2088</v>
      </c>
      <c r="I3906" s="1171">
        <v>27590</v>
      </c>
      <c r="J3906" s="38">
        <v>0</v>
      </c>
    </row>
    <row r="3907" spans="1:10" ht="63.75" x14ac:dyDescent="0.25">
      <c r="A3907" s="220"/>
      <c r="B3907" s="221"/>
      <c r="C3907" s="111"/>
      <c r="D3907" s="33" t="s">
        <v>2102</v>
      </c>
      <c r="E3907" s="100">
        <v>1</v>
      </c>
      <c r="F3907" s="100">
        <v>2016</v>
      </c>
      <c r="G3907" s="221" t="s">
        <v>7179</v>
      </c>
      <c r="H3907" s="215" t="s">
        <v>2088</v>
      </c>
      <c r="I3907" s="1171">
        <v>10615</v>
      </c>
      <c r="J3907" s="38">
        <v>0</v>
      </c>
    </row>
    <row r="3908" spans="1:10" ht="63.75" x14ac:dyDescent="0.25">
      <c r="A3908" s="220"/>
      <c r="B3908" s="221"/>
      <c r="C3908" s="111"/>
      <c r="D3908" s="33" t="s">
        <v>198</v>
      </c>
      <c r="E3908" s="100">
        <v>1</v>
      </c>
      <c r="F3908" s="100">
        <v>2016</v>
      </c>
      <c r="G3908" s="221" t="s">
        <v>7178</v>
      </c>
      <c r="H3908" s="215" t="s">
        <v>2088</v>
      </c>
      <c r="I3908" s="1171">
        <v>33163</v>
      </c>
      <c r="J3908" s="38">
        <v>0</v>
      </c>
    </row>
    <row r="3909" spans="1:10" ht="63.75" x14ac:dyDescent="0.25">
      <c r="A3909" s="220"/>
      <c r="B3909" s="221"/>
      <c r="C3909" s="111"/>
      <c r="D3909" s="33" t="s">
        <v>2103</v>
      </c>
      <c r="E3909" s="100">
        <v>1</v>
      </c>
      <c r="F3909" s="100">
        <v>2017</v>
      </c>
      <c r="G3909" s="100">
        <v>163612590</v>
      </c>
      <c r="H3909" s="215" t="s">
        <v>2088</v>
      </c>
      <c r="I3909" s="1171">
        <v>27950</v>
      </c>
      <c r="J3909" s="38">
        <v>0</v>
      </c>
    </row>
    <row r="3910" spans="1:10" ht="63.75" x14ac:dyDescent="0.25">
      <c r="A3910" s="220"/>
      <c r="B3910" s="221"/>
      <c r="C3910" s="111"/>
      <c r="D3910" s="33" t="s">
        <v>2104</v>
      </c>
      <c r="E3910" s="100">
        <v>1</v>
      </c>
      <c r="F3910" s="100">
        <v>2017</v>
      </c>
      <c r="G3910" s="100">
        <v>163612596</v>
      </c>
      <c r="H3910" s="215" t="s">
        <v>2088</v>
      </c>
      <c r="I3910" s="1171">
        <v>10085</v>
      </c>
      <c r="J3910" s="38">
        <v>0</v>
      </c>
    </row>
    <row r="3911" spans="1:10" ht="63.75" x14ac:dyDescent="0.25">
      <c r="A3911" s="220"/>
      <c r="B3911" s="221"/>
      <c r="C3911" s="111"/>
      <c r="D3911" s="33" t="s">
        <v>411</v>
      </c>
      <c r="E3911" s="100">
        <v>1</v>
      </c>
      <c r="F3911" s="100">
        <v>2017</v>
      </c>
      <c r="G3911" s="100">
        <v>163612594</v>
      </c>
      <c r="H3911" s="215" t="s">
        <v>2088</v>
      </c>
      <c r="I3911" s="1171">
        <v>10021</v>
      </c>
      <c r="J3911" s="38">
        <v>0</v>
      </c>
    </row>
    <row r="3912" spans="1:10" ht="63.75" x14ac:dyDescent="0.25">
      <c r="A3912" s="220"/>
      <c r="B3912" s="221"/>
      <c r="C3912" s="111"/>
      <c r="D3912" s="33" t="s">
        <v>2105</v>
      </c>
      <c r="E3912" s="100">
        <v>1</v>
      </c>
      <c r="F3912" s="100">
        <v>2017</v>
      </c>
      <c r="G3912" s="100">
        <v>163612589</v>
      </c>
      <c r="H3912" s="215" t="s">
        <v>2088</v>
      </c>
      <c r="I3912" s="1171">
        <v>14360.92</v>
      </c>
      <c r="J3912" s="38">
        <v>0</v>
      </c>
    </row>
    <row r="3913" spans="1:10" ht="63.75" x14ac:dyDescent="0.25">
      <c r="A3913" s="220"/>
      <c r="B3913" s="221"/>
      <c r="C3913" s="111"/>
      <c r="D3913" s="33" t="s">
        <v>2106</v>
      </c>
      <c r="E3913" s="100">
        <v>1</v>
      </c>
      <c r="F3913" s="100">
        <v>2017</v>
      </c>
      <c r="G3913" s="100">
        <v>163612591</v>
      </c>
      <c r="H3913" s="215" t="s">
        <v>2088</v>
      </c>
      <c r="I3913" s="1171">
        <v>36990</v>
      </c>
      <c r="J3913" s="38">
        <v>0</v>
      </c>
    </row>
    <row r="3914" spans="1:10" ht="63.75" x14ac:dyDescent="0.25">
      <c r="A3914" s="220"/>
      <c r="B3914" s="221"/>
      <c r="C3914" s="111"/>
      <c r="D3914" s="33" t="s">
        <v>2107</v>
      </c>
      <c r="E3914" s="100">
        <v>1</v>
      </c>
      <c r="F3914" s="100">
        <v>2017</v>
      </c>
      <c r="G3914" s="100">
        <v>163612597</v>
      </c>
      <c r="H3914" s="215" t="s">
        <v>2088</v>
      </c>
      <c r="I3914" s="1171">
        <v>11500</v>
      </c>
      <c r="J3914" s="38">
        <v>0</v>
      </c>
    </row>
    <row r="3915" spans="1:10" ht="63.75" x14ac:dyDescent="0.25">
      <c r="A3915" s="220"/>
      <c r="B3915" s="221"/>
      <c r="C3915" s="111"/>
      <c r="D3915" s="33" t="s">
        <v>1466</v>
      </c>
      <c r="E3915" s="100">
        <v>1</v>
      </c>
      <c r="F3915" s="100">
        <v>2017</v>
      </c>
      <c r="G3915" s="100">
        <v>163612588</v>
      </c>
      <c r="H3915" s="215" t="s">
        <v>2088</v>
      </c>
      <c r="I3915" s="1171">
        <v>34220</v>
      </c>
      <c r="J3915" s="38">
        <v>0</v>
      </c>
    </row>
    <row r="3916" spans="1:10" ht="63.75" x14ac:dyDescent="0.25">
      <c r="A3916" s="220"/>
      <c r="B3916" s="221"/>
      <c r="C3916" s="111"/>
      <c r="D3916" s="33" t="s">
        <v>2108</v>
      </c>
      <c r="E3916" s="100">
        <v>1</v>
      </c>
      <c r="F3916" s="100">
        <v>2018</v>
      </c>
      <c r="G3916" s="100">
        <v>163612599</v>
      </c>
      <c r="H3916" s="215" t="s">
        <v>2088</v>
      </c>
      <c r="I3916" s="1171">
        <v>23765</v>
      </c>
      <c r="J3916" s="38">
        <v>0</v>
      </c>
    </row>
    <row r="3917" spans="1:10" ht="63.75" x14ac:dyDescent="0.25">
      <c r="A3917" s="220"/>
      <c r="B3917" s="221"/>
      <c r="C3917" s="111"/>
      <c r="D3917" s="33" t="s">
        <v>2108</v>
      </c>
      <c r="E3917" s="100">
        <v>1</v>
      </c>
      <c r="F3917" s="100">
        <v>2018</v>
      </c>
      <c r="G3917" s="100">
        <v>163612600</v>
      </c>
      <c r="H3917" s="215" t="s">
        <v>2088</v>
      </c>
      <c r="I3917" s="1171">
        <v>23765</v>
      </c>
      <c r="J3917" s="38">
        <v>0</v>
      </c>
    </row>
    <row r="3918" spans="1:10" ht="63.75" x14ac:dyDescent="0.25">
      <c r="A3918" s="220"/>
      <c r="B3918" s="221"/>
      <c r="C3918" s="111"/>
      <c r="D3918" s="33" t="s">
        <v>2093</v>
      </c>
      <c r="E3918" s="100">
        <v>1</v>
      </c>
      <c r="F3918" s="100">
        <v>2018</v>
      </c>
      <c r="G3918" s="100">
        <v>163612602</v>
      </c>
      <c r="H3918" s="215" t="s">
        <v>2088</v>
      </c>
      <c r="I3918" s="1171">
        <v>39615</v>
      </c>
      <c r="J3918" s="38">
        <v>0</v>
      </c>
    </row>
    <row r="3919" spans="1:10" ht="63.75" x14ac:dyDescent="0.25">
      <c r="A3919" s="220"/>
      <c r="B3919" s="221"/>
      <c r="C3919" s="111"/>
      <c r="D3919" s="33" t="s">
        <v>2093</v>
      </c>
      <c r="E3919" s="100">
        <v>1</v>
      </c>
      <c r="F3919" s="100">
        <v>2018</v>
      </c>
      <c r="G3919" s="100">
        <v>163612601</v>
      </c>
      <c r="H3919" s="215" t="s">
        <v>2088</v>
      </c>
      <c r="I3919" s="1171">
        <v>39215</v>
      </c>
      <c r="J3919" s="38">
        <v>0</v>
      </c>
    </row>
    <row r="3920" spans="1:10" ht="63.75" x14ac:dyDescent="0.25">
      <c r="A3920" s="220"/>
      <c r="B3920" s="221"/>
      <c r="C3920" s="111"/>
      <c r="D3920" s="33" t="s">
        <v>2108</v>
      </c>
      <c r="E3920" s="100">
        <v>1</v>
      </c>
      <c r="F3920" s="100">
        <v>2018</v>
      </c>
      <c r="G3920" s="100">
        <v>163612604</v>
      </c>
      <c r="H3920" s="215" t="s">
        <v>2088</v>
      </c>
      <c r="I3920" s="1171">
        <v>22499</v>
      </c>
      <c r="J3920" s="38">
        <v>0</v>
      </c>
    </row>
    <row r="3921" spans="1:10" ht="63.75" x14ac:dyDescent="0.25">
      <c r="A3921" s="220"/>
      <c r="B3921" s="221"/>
      <c r="C3921" s="111"/>
      <c r="D3921" s="33" t="s">
        <v>2093</v>
      </c>
      <c r="E3921" s="100">
        <v>1</v>
      </c>
      <c r="F3921" s="100">
        <v>2018</v>
      </c>
      <c r="G3921" s="100">
        <v>163612603</v>
      </c>
      <c r="H3921" s="215" t="s">
        <v>2088</v>
      </c>
      <c r="I3921" s="1171">
        <v>39615</v>
      </c>
      <c r="J3921" s="38">
        <v>0</v>
      </c>
    </row>
    <row r="3922" spans="1:10" ht="63.75" x14ac:dyDescent="0.25">
      <c r="A3922" s="220"/>
      <c r="B3922" s="221"/>
      <c r="C3922" s="111"/>
      <c r="D3922" s="33" t="s">
        <v>2108</v>
      </c>
      <c r="E3922" s="100">
        <v>1</v>
      </c>
      <c r="F3922" s="100">
        <v>2018</v>
      </c>
      <c r="G3922" s="100">
        <v>1636112605</v>
      </c>
      <c r="H3922" s="215" t="s">
        <v>2088</v>
      </c>
      <c r="I3922" s="1171">
        <v>22499</v>
      </c>
      <c r="J3922" s="38">
        <v>0</v>
      </c>
    </row>
    <row r="3923" spans="1:10" x14ac:dyDescent="0.25">
      <c r="A3923" s="220"/>
      <c r="B3923" s="221"/>
      <c r="C3923" s="33"/>
      <c r="D3923" s="100"/>
      <c r="E3923" s="100"/>
      <c r="F3923" s="100"/>
      <c r="G3923" s="875"/>
      <c r="H3923" s="223"/>
      <c r="I3923" s="224">
        <f>SUM(I3883:I3922)</f>
        <v>1337929.25</v>
      </c>
      <c r="J3923" s="37">
        <v>0</v>
      </c>
    </row>
    <row r="3924" spans="1:10" x14ac:dyDescent="0.25">
      <c r="A3924" s="220"/>
      <c r="B3924" s="221"/>
      <c r="C3924" s="33"/>
      <c r="D3924" s="100"/>
      <c r="E3924" s="100"/>
      <c r="F3924" s="100"/>
      <c r="G3924" s="35"/>
      <c r="H3924" s="225"/>
      <c r="I3924" s="37"/>
      <c r="J3924" s="111"/>
    </row>
    <row r="3925" spans="1:10" x14ac:dyDescent="0.25">
      <c r="A3925" s="220"/>
      <c r="B3925" s="221"/>
      <c r="C3925" s="100" t="s">
        <v>591</v>
      </c>
      <c r="D3925" s="100"/>
      <c r="E3925" s="100"/>
      <c r="F3925" s="100"/>
      <c r="G3925" s="35"/>
      <c r="H3925" s="226"/>
      <c r="I3925" s="216"/>
      <c r="J3925" s="111"/>
    </row>
    <row r="3926" spans="1:10" ht="63.75" x14ac:dyDescent="0.25">
      <c r="A3926" s="227"/>
      <c r="B3926" s="221"/>
      <c r="C3926" s="100"/>
      <c r="D3926" s="100" t="s">
        <v>2109</v>
      </c>
      <c r="E3926" s="100"/>
      <c r="F3926" s="100">
        <v>2021</v>
      </c>
      <c r="G3926" s="221" t="s">
        <v>7195</v>
      </c>
      <c r="H3926" s="215" t="s">
        <v>2088</v>
      </c>
      <c r="I3926" s="1022">
        <v>15164</v>
      </c>
      <c r="J3926" s="216">
        <v>0</v>
      </c>
    </row>
    <row r="3927" spans="1:10" ht="63.75" x14ac:dyDescent="0.25">
      <c r="A3927" s="227"/>
      <c r="B3927" s="222"/>
      <c r="C3927" s="111"/>
      <c r="D3927" s="100" t="s">
        <v>2110</v>
      </c>
      <c r="E3927" s="100">
        <v>1</v>
      </c>
      <c r="F3927" s="100">
        <v>2013</v>
      </c>
      <c r="G3927" s="221" t="s">
        <v>7197</v>
      </c>
      <c r="H3927" s="215" t="s">
        <v>2088</v>
      </c>
      <c r="I3927" s="1171">
        <v>31000</v>
      </c>
      <c r="J3927" s="101">
        <v>0</v>
      </c>
    </row>
    <row r="3928" spans="1:10" ht="63.75" x14ac:dyDescent="0.25">
      <c r="A3928" s="220"/>
      <c r="B3928" s="36"/>
      <c r="C3928" s="111"/>
      <c r="D3928" s="33" t="s">
        <v>2111</v>
      </c>
      <c r="E3928" s="100">
        <v>1</v>
      </c>
      <c r="F3928" s="33">
        <v>2013</v>
      </c>
      <c r="G3928" s="1246" t="s">
        <v>7196</v>
      </c>
      <c r="H3928" s="215" t="s">
        <v>2088</v>
      </c>
      <c r="I3928" s="889">
        <v>15000</v>
      </c>
      <c r="J3928" s="38">
        <v>0</v>
      </c>
    </row>
    <row r="3929" spans="1:10" ht="63.75" x14ac:dyDescent="0.25">
      <c r="A3929" s="220"/>
      <c r="B3929" s="36"/>
      <c r="C3929" s="111"/>
      <c r="D3929" s="33" t="s">
        <v>2112</v>
      </c>
      <c r="E3929" s="100">
        <v>1</v>
      </c>
      <c r="F3929" s="33">
        <v>2005</v>
      </c>
      <c r="G3929" s="1246" t="s">
        <v>7193</v>
      </c>
      <c r="H3929" s="215" t="s">
        <v>2088</v>
      </c>
      <c r="I3929" s="889">
        <v>21280</v>
      </c>
      <c r="J3929" s="38">
        <v>0</v>
      </c>
    </row>
    <row r="3930" spans="1:10" ht="63.75" x14ac:dyDescent="0.25">
      <c r="A3930" s="220"/>
      <c r="B3930" s="221"/>
      <c r="C3930" s="111"/>
      <c r="D3930" s="33" t="s">
        <v>2113</v>
      </c>
      <c r="E3930" s="100">
        <v>1</v>
      </c>
      <c r="F3930" s="100">
        <v>2011</v>
      </c>
      <c r="G3930" s="221" t="s">
        <v>7194</v>
      </c>
      <c r="H3930" s="215" t="s">
        <v>2088</v>
      </c>
      <c r="I3930" s="889">
        <v>20644</v>
      </c>
      <c r="J3930" s="216">
        <v>0</v>
      </c>
    </row>
    <row r="3931" spans="1:10" ht="63.75" x14ac:dyDescent="0.25">
      <c r="A3931" s="220"/>
      <c r="B3931" s="222"/>
      <c r="C3931" s="111"/>
      <c r="D3931" s="33" t="s">
        <v>2114</v>
      </c>
      <c r="E3931" s="100">
        <v>1</v>
      </c>
      <c r="F3931" s="100">
        <v>2013</v>
      </c>
      <c r="G3931" s="221" t="s">
        <v>7198</v>
      </c>
      <c r="H3931" s="215" t="s">
        <v>2088</v>
      </c>
      <c r="I3931" s="1171">
        <v>16000</v>
      </c>
      <c r="J3931" s="101">
        <v>0</v>
      </c>
    </row>
    <row r="3932" spans="1:10" ht="63.75" x14ac:dyDescent="0.25">
      <c r="A3932" s="220"/>
      <c r="B3932" s="222"/>
      <c r="C3932" s="111"/>
      <c r="D3932" s="33" t="s">
        <v>2115</v>
      </c>
      <c r="E3932" s="100">
        <v>1</v>
      </c>
      <c r="F3932" s="100">
        <v>2016</v>
      </c>
      <c r="G3932" s="100">
        <v>163612582</v>
      </c>
      <c r="H3932" s="215" t="s">
        <v>2088</v>
      </c>
      <c r="I3932" s="1171">
        <v>11296</v>
      </c>
      <c r="J3932" s="101">
        <v>0</v>
      </c>
    </row>
    <row r="3933" spans="1:10" ht="63.75" x14ac:dyDescent="0.25">
      <c r="A3933" s="220"/>
      <c r="B3933" s="222"/>
      <c r="C3933" s="111"/>
      <c r="D3933" s="33" t="s">
        <v>2115</v>
      </c>
      <c r="E3933" s="100">
        <v>1</v>
      </c>
      <c r="F3933" s="100">
        <v>2016</v>
      </c>
      <c r="G3933" s="100">
        <v>163612584</v>
      </c>
      <c r="H3933" s="215" t="s">
        <v>2088</v>
      </c>
      <c r="I3933" s="1171">
        <v>11296</v>
      </c>
      <c r="J3933" s="101">
        <v>0</v>
      </c>
    </row>
    <row r="3934" spans="1:10" ht="63.75" x14ac:dyDescent="0.25">
      <c r="A3934" s="220"/>
      <c r="B3934" s="222"/>
      <c r="C3934" s="111"/>
      <c r="D3934" s="33" t="s">
        <v>2115</v>
      </c>
      <c r="E3934" s="100">
        <v>1</v>
      </c>
      <c r="F3934" s="100">
        <v>2016</v>
      </c>
      <c r="G3934" s="100">
        <v>163612585</v>
      </c>
      <c r="H3934" s="215" t="s">
        <v>2088</v>
      </c>
      <c r="I3934" s="1171">
        <v>11296</v>
      </c>
      <c r="J3934" s="101">
        <v>0</v>
      </c>
    </row>
    <row r="3935" spans="1:10" ht="63.75" x14ac:dyDescent="0.25">
      <c r="A3935" s="220"/>
      <c r="B3935" s="222"/>
      <c r="C3935" s="111"/>
      <c r="D3935" s="33" t="s">
        <v>2116</v>
      </c>
      <c r="E3935" s="100">
        <v>1</v>
      </c>
      <c r="F3935" s="100">
        <v>2016</v>
      </c>
      <c r="G3935" s="100">
        <v>163612579</v>
      </c>
      <c r="H3935" s="215" t="s">
        <v>2088</v>
      </c>
      <c r="I3935" s="1171">
        <v>11738</v>
      </c>
      <c r="J3935" s="101">
        <v>0</v>
      </c>
    </row>
    <row r="3936" spans="1:10" ht="63.75" x14ac:dyDescent="0.25">
      <c r="A3936" s="220"/>
      <c r="B3936" s="222"/>
      <c r="C3936" s="111"/>
      <c r="D3936" s="33" t="s">
        <v>2115</v>
      </c>
      <c r="E3936" s="100">
        <v>1</v>
      </c>
      <c r="F3936" s="100">
        <v>2016</v>
      </c>
      <c r="G3936" s="100">
        <v>163612583</v>
      </c>
      <c r="H3936" s="215" t="s">
        <v>2088</v>
      </c>
      <c r="I3936" s="1171">
        <v>11296</v>
      </c>
      <c r="J3936" s="101">
        <v>0</v>
      </c>
    </row>
    <row r="3937" spans="1:10" ht="63.75" x14ac:dyDescent="0.25">
      <c r="A3937" s="220"/>
      <c r="B3937" s="222"/>
      <c r="C3937" s="111"/>
      <c r="D3937" s="33" t="s">
        <v>2117</v>
      </c>
      <c r="E3937" s="100"/>
      <c r="F3937" s="100">
        <v>2020</v>
      </c>
      <c r="G3937" s="100">
        <v>163612610</v>
      </c>
      <c r="H3937" s="215" t="s">
        <v>2088</v>
      </c>
      <c r="I3937" s="1171">
        <v>12210</v>
      </c>
      <c r="J3937" s="101">
        <v>0</v>
      </c>
    </row>
    <row r="3938" spans="1:10" ht="63.75" x14ac:dyDescent="0.25">
      <c r="A3938" s="220"/>
      <c r="B3938" s="222"/>
      <c r="C3938" s="111"/>
      <c r="D3938" s="33" t="s">
        <v>2117</v>
      </c>
      <c r="E3938" s="100"/>
      <c r="F3938" s="100">
        <v>2020</v>
      </c>
      <c r="G3938" s="100">
        <v>163612609</v>
      </c>
      <c r="H3938" s="215" t="s">
        <v>2088</v>
      </c>
      <c r="I3938" s="1171">
        <v>12210</v>
      </c>
      <c r="J3938" s="101">
        <v>0</v>
      </c>
    </row>
    <row r="3939" spans="1:10" ht="63.75" x14ac:dyDescent="0.25">
      <c r="A3939" s="220"/>
      <c r="B3939" s="222"/>
      <c r="C3939" s="111"/>
      <c r="D3939" s="33" t="s">
        <v>2117</v>
      </c>
      <c r="E3939" s="100"/>
      <c r="F3939" s="100">
        <v>2020</v>
      </c>
      <c r="G3939" s="100">
        <v>163612611</v>
      </c>
      <c r="H3939" s="215" t="s">
        <v>2088</v>
      </c>
      <c r="I3939" s="1171">
        <v>12210</v>
      </c>
      <c r="J3939" s="101">
        <v>0</v>
      </c>
    </row>
    <row r="3940" spans="1:10" ht="63.75" x14ac:dyDescent="0.25">
      <c r="A3940" s="220"/>
      <c r="B3940" s="222"/>
      <c r="C3940" s="111"/>
      <c r="D3940" s="33" t="s">
        <v>2117</v>
      </c>
      <c r="E3940" s="100"/>
      <c r="F3940" s="100">
        <v>2020</v>
      </c>
      <c r="G3940" s="100">
        <v>163612612</v>
      </c>
      <c r="H3940" s="215" t="s">
        <v>2088</v>
      </c>
      <c r="I3940" s="1171">
        <v>12210</v>
      </c>
      <c r="J3940" s="101">
        <v>0</v>
      </c>
    </row>
    <row r="3941" spans="1:10" ht="63.75" x14ac:dyDescent="0.25">
      <c r="A3941" s="220"/>
      <c r="B3941" s="222"/>
      <c r="C3941" s="111"/>
      <c r="D3941" s="33" t="s">
        <v>7199</v>
      </c>
      <c r="E3941" s="100"/>
      <c r="F3941" s="100">
        <v>2024</v>
      </c>
      <c r="G3941" s="100">
        <v>11013629</v>
      </c>
      <c r="H3941" s="215" t="s">
        <v>2088</v>
      </c>
      <c r="I3941" s="1171">
        <v>12400</v>
      </c>
      <c r="J3941" s="101">
        <v>0</v>
      </c>
    </row>
    <row r="3942" spans="1:10" ht="63.75" x14ac:dyDescent="0.25">
      <c r="A3942" s="220"/>
      <c r="B3942" s="222"/>
      <c r="C3942" s="111"/>
      <c r="D3942" s="33" t="s">
        <v>7199</v>
      </c>
      <c r="E3942" s="100"/>
      <c r="F3942" s="100">
        <v>2024</v>
      </c>
      <c r="G3942" s="100">
        <v>163612628</v>
      </c>
      <c r="H3942" s="215" t="s">
        <v>2088</v>
      </c>
      <c r="I3942" s="1171">
        <v>12400</v>
      </c>
      <c r="J3942" s="101">
        <v>0</v>
      </c>
    </row>
    <row r="3943" spans="1:10" ht="63.75" x14ac:dyDescent="0.25">
      <c r="A3943" s="220"/>
      <c r="B3943" s="222"/>
      <c r="C3943" s="111"/>
      <c r="D3943" s="33" t="s">
        <v>7199</v>
      </c>
      <c r="E3943" s="100"/>
      <c r="F3943" s="100">
        <v>2024</v>
      </c>
      <c r="G3943" s="100">
        <v>163612629</v>
      </c>
      <c r="H3943" s="215" t="s">
        <v>2088</v>
      </c>
      <c r="I3943" s="1171">
        <v>12400</v>
      </c>
      <c r="J3943" s="101">
        <v>0</v>
      </c>
    </row>
    <row r="3944" spans="1:10" ht="63.75" x14ac:dyDescent="0.25">
      <c r="A3944" s="220"/>
      <c r="B3944" s="222"/>
      <c r="C3944" s="111"/>
      <c r="D3944" s="33" t="s">
        <v>7199</v>
      </c>
      <c r="E3944" s="100"/>
      <c r="F3944" s="100">
        <v>2024</v>
      </c>
      <c r="G3944" s="100">
        <v>163612630</v>
      </c>
      <c r="H3944" s="215" t="s">
        <v>2088</v>
      </c>
      <c r="I3944" s="1171">
        <v>12400</v>
      </c>
      <c r="J3944" s="101">
        <v>0</v>
      </c>
    </row>
    <row r="3945" spans="1:10" ht="63.75" x14ac:dyDescent="0.25">
      <c r="A3945" s="220"/>
      <c r="B3945" s="222"/>
      <c r="C3945" s="111"/>
      <c r="D3945" s="33" t="s">
        <v>7199</v>
      </c>
      <c r="E3945" s="100"/>
      <c r="F3945" s="100">
        <v>2024</v>
      </c>
      <c r="G3945" s="100">
        <v>163612631</v>
      </c>
      <c r="H3945" s="215" t="s">
        <v>2088</v>
      </c>
      <c r="I3945" s="1171">
        <v>12400</v>
      </c>
      <c r="J3945" s="101">
        <v>0</v>
      </c>
    </row>
    <row r="3946" spans="1:10" ht="63.75" x14ac:dyDescent="0.25">
      <c r="A3946" s="220"/>
      <c r="B3946" s="222"/>
      <c r="C3946" s="111"/>
      <c r="D3946" s="33" t="s">
        <v>270</v>
      </c>
      <c r="E3946" s="100"/>
      <c r="F3946" s="100">
        <v>2024</v>
      </c>
      <c r="G3946" s="100">
        <v>11013628</v>
      </c>
      <c r="H3946" s="215" t="s">
        <v>2088</v>
      </c>
      <c r="I3946" s="1171">
        <v>27500</v>
      </c>
      <c r="J3946" s="101">
        <v>0</v>
      </c>
    </row>
    <row r="3947" spans="1:10" ht="63.75" x14ac:dyDescent="0.25">
      <c r="A3947" s="220"/>
      <c r="B3947" s="222"/>
      <c r="C3947" s="111"/>
      <c r="D3947" s="33" t="s">
        <v>2118</v>
      </c>
      <c r="E3947" s="100">
        <v>1</v>
      </c>
      <c r="F3947" s="100">
        <v>2017</v>
      </c>
      <c r="G3947" s="100"/>
      <c r="H3947" s="215" t="s">
        <v>2088</v>
      </c>
      <c r="I3947" s="1171">
        <v>17912</v>
      </c>
      <c r="J3947" s="101">
        <v>0</v>
      </c>
    </row>
    <row r="3948" spans="1:10" x14ac:dyDescent="0.25">
      <c r="A3948" s="123"/>
      <c r="B3948" s="176"/>
      <c r="C3948" s="22"/>
      <c r="D3948" s="95"/>
      <c r="E3948" s="12"/>
      <c r="F3948" s="100"/>
      <c r="G3948" s="875"/>
      <c r="H3948" s="23"/>
      <c r="I3948" s="145">
        <f>SUM(I3926:I3947)</f>
        <v>332262</v>
      </c>
      <c r="J3948" s="146">
        <f>SUM(J3927:J3947)</f>
        <v>0</v>
      </c>
    </row>
    <row r="3949" spans="1:10" x14ac:dyDescent="0.25">
      <c r="A3949" s="188"/>
      <c r="B3949" s="10" t="s">
        <v>1523</v>
      </c>
      <c r="C3949" s="16"/>
      <c r="D3949" s="19"/>
      <c r="E3949" s="52"/>
      <c r="F3949" s="19"/>
      <c r="G3949" s="19"/>
      <c r="H3949" s="44"/>
      <c r="I3949" s="160">
        <f>I3948+I3923</f>
        <v>1670191.25</v>
      </c>
      <c r="J3949" s="150">
        <f>J3948+J3923</f>
        <v>0</v>
      </c>
    </row>
    <row r="3950" spans="1:10" x14ac:dyDescent="0.25">
      <c r="A3950" s="229"/>
      <c r="B3950" s="228"/>
      <c r="C3950" s="15"/>
      <c r="D3950" s="15"/>
      <c r="E3950" s="229"/>
      <c r="F3950" s="15"/>
      <c r="G3950" s="15"/>
      <c r="H3950" s="230"/>
      <c r="I3950" s="230"/>
      <c r="J3950" s="15"/>
    </row>
  </sheetData>
  <mergeCells count="25">
    <mergeCell ref="K2935:L2935"/>
    <mergeCell ref="K2926:L2926"/>
    <mergeCell ref="K358:L358"/>
    <mergeCell ref="K357:L357"/>
    <mergeCell ref="K349:L349"/>
    <mergeCell ref="K351:L351"/>
    <mergeCell ref="K377:L377"/>
    <mergeCell ref="K360:L360"/>
    <mergeCell ref="K354:L354"/>
    <mergeCell ref="K2912:L2912"/>
    <mergeCell ref="K2913:L2913"/>
    <mergeCell ref="K2932:L2932"/>
    <mergeCell ref="K2931:L2931"/>
    <mergeCell ref="K2934:L2934"/>
    <mergeCell ref="K714:L714"/>
    <mergeCell ref="C3165:D3165"/>
    <mergeCell ref="D3507:E3507"/>
    <mergeCell ref="C3770:F3770"/>
    <mergeCell ref="C3881:H3881"/>
    <mergeCell ref="I1:J1"/>
    <mergeCell ref="A2:J2"/>
    <mergeCell ref="B586:D586"/>
    <mergeCell ref="C721:E721"/>
    <mergeCell ref="C1427:E1427"/>
    <mergeCell ref="C1841:H18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E28" sqref="E28:E30"/>
    </sheetView>
  </sheetViews>
  <sheetFormatPr defaultRowHeight="15" x14ac:dyDescent="0.25"/>
  <cols>
    <col min="1" max="1" width="5.5703125" customWidth="1"/>
    <col min="3" max="3" width="29.7109375" customWidth="1"/>
    <col min="4" max="4" width="29.5703125" customWidth="1"/>
    <col min="5" max="5" width="21.42578125" customWidth="1"/>
    <col min="6" max="6" width="26.7109375" customWidth="1"/>
    <col min="7" max="8" width="22.85546875" customWidth="1"/>
  </cols>
  <sheetData>
    <row r="1" spans="1:8" ht="15.75" x14ac:dyDescent="0.25">
      <c r="F1" s="298" t="s">
        <v>2600</v>
      </c>
      <c r="G1" s="298"/>
      <c r="H1" s="298"/>
    </row>
    <row r="2" spans="1:8" ht="71.25" customHeight="1" x14ac:dyDescent="0.3">
      <c r="A2" s="1567" t="s">
        <v>7084</v>
      </c>
      <c r="B2" s="1568"/>
      <c r="C2" s="1568"/>
      <c r="D2" s="1568"/>
      <c r="E2" s="1568"/>
      <c r="F2" s="1568"/>
      <c r="G2" s="327"/>
      <c r="H2" s="327"/>
    </row>
    <row r="3" spans="1:8" x14ac:dyDescent="0.25">
      <c r="A3" s="299"/>
      <c r="B3" s="300"/>
      <c r="C3" s="299"/>
      <c r="D3" s="301"/>
      <c r="E3" s="301"/>
      <c r="F3" s="302"/>
      <c r="G3" s="302"/>
      <c r="H3" s="302"/>
    </row>
    <row r="4" spans="1:8" ht="21" x14ac:dyDescent="0.25">
      <c r="A4" s="303"/>
      <c r="B4" s="304" t="s">
        <v>2601</v>
      </c>
      <c r="C4" s="305" t="s">
        <v>2602</v>
      </c>
      <c r="D4" s="306" t="s">
        <v>2603</v>
      </c>
      <c r="E4" s="306" t="s">
        <v>2893</v>
      </c>
      <c r="F4" s="307" t="s">
        <v>2604</v>
      </c>
      <c r="G4" s="394" t="s">
        <v>2924</v>
      </c>
      <c r="H4" s="386" t="s">
        <v>2972</v>
      </c>
    </row>
    <row r="5" spans="1:8" ht="18.75" x14ac:dyDescent="0.3">
      <c r="A5" s="308"/>
      <c r="B5" s="1569" t="s">
        <v>2605</v>
      </c>
      <c r="C5" s="1570"/>
      <c r="D5" s="1570"/>
      <c r="E5" s="1570"/>
      <c r="F5" s="1570"/>
      <c r="G5" s="395"/>
      <c r="H5" s="391"/>
    </row>
    <row r="6" spans="1:8" ht="18.75" x14ac:dyDescent="0.25">
      <c r="A6" s="308"/>
      <c r="B6" s="1571" t="s">
        <v>2606</v>
      </c>
      <c r="C6" s="1368"/>
      <c r="D6" s="1368"/>
      <c r="E6" s="1368"/>
      <c r="F6" s="1368"/>
      <c r="G6" s="396"/>
      <c r="H6" s="387"/>
    </row>
    <row r="7" spans="1:8" ht="33.75" x14ac:dyDescent="0.25">
      <c r="A7" s="309">
        <v>1</v>
      </c>
      <c r="B7" s="310">
        <v>1</v>
      </c>
      <c r="C7" s="311" t="s">
        <v>2607</v>
      </c>
      <c r="D7" s="311" t="s">
        <v>2608</v>
      </c>
      <c r="E7" s="326" t="s">
        <v>2894</v>
      </c>
      <c r="F7" s="312" t="s">
        <v>2892</v>
      </c>
      <c r="G7" s="397" t="s">
        <v>2923</v>
      </c>
      <c r="H7" s="389">
        <v>89516269370</v>
      </c>
    </row>
    <row r="8" spans="1:8" ht="33.75" x14ac:dyDescent="0.25">
      <c r="A8" s="309">
        <v>2</v>
      </c>
      <c r="B8" s="310">
        <v>2</v>
      </c>
      <c r="C8" s="311" t="s">
        <v>2609</v>
      </c>
      <c r="D8" s="311" t="s">
        <v>2610</v>
      </c>
      <c r="E8" s="326" t="s">
        <v>2895</v>
      </c>
      <c r="F8" s="313" t="s">
        <v>3200</v>
      </c>
      <c r="G8" s="398" t="s">
        <v>2934</v>
      </c>
      <c r="H8" s="390" t="s">
        <v>2973</v>
      </c>
    </row>
    <row r="9" spans="1:8" ht="33.75" x14ac:dyDescent="0.25">
      <c r="A9" s="309">
        <v>3</v>
      </c>
      <c r="B9" s="310">
        <v>3</v>
      </c>
      <c r="C9" s="311" t="s">
        <v>2611</v>
      </c>
      <c r="D9" s="311" t="s">
        <v>2612</v>
      </c>
      <c r="E9" s="326" t="s">
        <v>2896</v>
      </c>
      <c r="F9" s="313" t="s">
        <v>2613</v>
      </c>
      <c r="G9" s="397" t="s">
        <v>2935</v>
      </c>
      <c r="H9" s="389" t="s">
        <v>2974</v>
      </c>
    </row>
    <row r="10" spans="1:8" ht="33.75" x14ac:dyDescent="0.25">
      <c r="A10" s="309">
        <v>4</v>
      </c>
      <c r="B10" s="310">
        <v>4</v>
      </c>
      <c r="C10" s="311" t="s">
        <v>2614</v>
      </c>
      <c r="D10" s="311" t="s">
        <v>2615</v>
      </c>
      <c r="E10" s="326" t="s">
        <v>2897</v>
      </c>
      <c r="F10" s="311" t="s">
        <v>2616</v>
      </c>
      <c r="G10" s="399" t="s">
        <v>2936</v>
      </c>
      <c r="H10" s="389" t="s">
        <v>2975</v>
      </c>
    </row>
    <row r="11" spans="1:8" ht="33.75" x14ac:dyDescent="0.25">
      <c r="A11" s="309">
        <v>5</v>
      </c>
      <c r="B11" s="310">
        <v>5</v>
      </c>
      <c r="C11" s="311" t="s">
        <v>2617</v>
      </c>
      <c r="D11" s="311" t="s">
        <v>2618</v>
      </c>
      <c r="E11" s="326" t="s">
        <v>2898</v>
      </c>
      <c r="F11" s="326" t="s">
        <v>2899</v>
      </c>
      <c r="G11" s="397" t="s">
        <v>2937</v>
      </c>
      <c r="H11" s="389">
        <v>89243944716</v>
      </c>
    </row>
    <row r="12" spans="1:8" ht="33.75" x14ac:dyDescent="0.25">
      <c r="A12" s="309">
        <v>6</v>
      </c>
      <c r="B12" s="310">
        <v>6</v>
      </c>
      <c r="C12" s="311" t="s">
        <v>2619</v>
      </c>
      <c r="D12" s="311" t="s">
        <v>2620</v>
      </c>
      <c r="E12" s="326" t="s">
        <v>2900</v>
      </c>
      <c r="F12" s="311" t="s">
        <v>2621</v>
      </c>
      <c r="G12" s="397" t="s">
        <v>2937</v>
      </c>
      <c r="H12" s="390">
        <v>89246568018</v>
      </c>
    </row>
    <row r="13" spans="1:8" ht="33.75" x14ac:dyDescent="0.25">
      <c r="A13" s="309">
        <v>7</v>
      </c>
      <c r="B13" s="310">
        <v>7</v>
      </c>
      <c r="C13" s="311" t="s">
        <v>2622</v>
      </c>
      <c r="D13" s="311" t="s">
        <v>2623</v>
      </c>
      <c r="E13" s="326" t="s">
        <v>2901</v>
      </c>
      <c r="F13" s="326" t="s">
        <v>2902</v>
      </c>
      <c r="G13" s="397" t="s">
        <v>2938</v>
      </c>
      <c r="H13" s="389" t="s">
        <v>2976</v>
      </c>
    </row>
    <row r="14" spans="1:8" ht="33.75" x14ac:dyDescent="0.25">
      <c r="A14" s="309">
        <v>8</v>
      </c>
      <c r="B14" s="310">
        <v>8</v>
      </c>
      <c r="C14" s="311" t="s">
        <v>2624</v>
      </c>
      <c r="D14" s="311" t="s">
        <v>2625</v>
      </c>
      <c r="E14" s="326" t="s">
        <v>2903</v>
      </c>
      <c r="F14" s="326" t="s">
        <v>2904</v>
      </c>
      <c r="G14" s="398" t="s">
        <v>2939</v>
      </c>
      <c r="H14" s="389" t="s">
        <v>2977</v>
      </c>
    </row>
    <row r="15" spans="1:8" ht="33.75" x14ac:dyDescent="0.25">
      <c r="A15" s="309">
        <v>9</v>
      </c>
      <c r="B15" s="310">
        <v>9</v>
      </c>
      <c r="C15" s="311" t="s">
        <v>2626</v>
      </c>
      <c r="D15" s="311" t="s">
        <v>2627</v>
      </c>
      <c r="E15" s="326" t="s">
        <v>2906</v>
      </c>
      <c r="F15" s="326" t="s">
        <v>2905</v>
      </c>
      <c r="G15" s="397" t="s">
        <v>2940</v>
      </c>
      <c r="H15" s="389" t="s">
        <v>2978</v>
      </c>
    </row>
    <row r="16" spans="1:8" ht="18.75" x14ac:dyDescent="0.25">
      <c r="A16" s="309"/>
      <c r="B16" s="1572" t="s">
        <v>2628</v>
      </c>
      <c r="C16" s="1553"/>
      <c r="D16" s="1553"/>
      <c r="E16" s="1553"/>
      <c r="F16" s="1553"/>
      <c r="H16" s="138"/>
    </row>
    <row r="17" spans="1:11" ht="45" x14ac:dyDescent="0.25">
      <c r="A17" s="309">
        <v>10</v>
      </c>
      <c r="B17" s="1225">
        <v>1</v>
      </c>
      <c r="C17" s="1226" t="s">
        <v>2629</v>
      </c>
      <c r="D17" s="1226" t="s">
        <v>2630</v>
      </c>
      <c r="E17" s="1226" t="s">
        <v>2907</v>
      </c>
      <c r="F17" s="1226" t="s">
        <v>2631</v>
      </c>
      <c r="G17" s="1227" t="s">
        <v>2941</v>
      </c>
      <c r="H17" s="737" t="s">
        <v>2979</v>
      </c>
      <c r="I17" s="1228" t="s">
        <v>7085</v>
      </c>
      <c r="K17" s="392"/>
    </row>
    <row r="18" spans="1:11" x14ac:dyDescent="0.25">
      <c r="A18" s="314"/>
      <c r="B18" s="1573"/>
      <c r="C18" s="1553"/>
      <c r="D18" s="1553"/>
      <c r="E18" s="1553"/>
      <c r="F18" s="1553"/>
      <c r="G18" s="401"/>
      <c r="H18" s="388"/>
    </row>
    <row r="19" spans="1:11" ht="33.75" x14ac:dyDescent="0.25">
      <c r="A19" s="309">
        <v>11</v>
      </c>
      <c r="B19" s="315">
        <v>1</v>
      </c>
      <c r="C19" s="311" t="s">
        <v>2632</v>
      </c>
      <c r="D19" s="326" t="s">
        <v>2646</v>
      </c>
      <c r="E19" s="326" t="s">
        <v>2908</v>
      </c>
      <c r="F19" s="313" t="s">
        <v>2641</v>
      </c>
      <c r="G19" s="402" t="s">
        <v>2942</v>
      </c>
      <c r="H19" s="389" t="s">
        <v>2980</v>
      </c>
    </row>
    <row r="20" spans="1:11" ht="45" x14ac:dyDescent="0.25">
      <c r="A20" s="309">
        <v>12</v>
      </c>
      <c r="B20" s="315">
        <v>2</v>
      </c>
      <c r="C20" s="311" t="s">
        <v>2634</v>
      </c>
      <c r="D20" s="311" t="s">
        <v>2633</v>
      </c>
      <c r="E20" s="326" t="s">
        <v>2909</v>
      </c>
      <c r="F20" s="311" t="s">
        <v>2635</v>
      </c>
      <c r="G20" s="402" t="s">
        <v>2943</v>
      </c>
      <c r="H20" s="389" t="s">
        <v>2981</v>
      </c>
    </row>
    <row r="21" spans="1:11" ht="33.75" x14ac:dyDescent="0.25">
      <c r="A21" s="309">
        <v>13</v>
      </c>
      <c r="B21" s="315">
        <v>3</v>
      </c>
      <c r="C21" s="311" t="s">
        <v>2636</v>
      </c>
      <c r="D21" s="311" t="s">
        <v>2637</v>
      </c>
      <c r="E21" s="326" t="s">
        <v>2910</v>
      </c>
      <c r="F21" s="311" t="s">
        <v>2638</v>
      </c>
      <c r="G21" s="402" t="s">
        <v>2944</v>
      </c>
      <c r="H21" s="389" t="s">
        <v>2982</v>
      </c>
    </row>
    <row r="22" spans="1:11" ht="33.75" x14ac:dyDescent="0.25">
      <c r="A22" s="309">
        <v>14</v>
      </c>
      <c r="B22" s="315">
        <v>4</v>
      </c>
      <c r="C22" s="311" t="s">
        <v>2639</v>
      </c>
      <c r="D22" s="311" t="s">
        <v>2640</v>
      </c>
      <c r="E22" s="326" t="s">
        <v>2911</v>
      </c>
      <c r="F22" s="633" t="s">
        <v>3698</v>
      </c>
      <c r="G22" s="402" t="s">
        <v>2945</v>
      </c>
      <c r="H22" s="389" t="s">
        <v>2983</v>
      </c>
    </row>
    <row r="23" spans="1:11" ht="33.75" x14ac:dyDescent="0.25">
      <c r="A23" s="309">
        <v>15</v>
      </c>
      <c r="B23" s="315">
        <v>5</v>
      </c>
      <c r="C23" s="311" t="s">
        <v>2642</v>
      </c>
      <c r="D23" s="311" t="s">
        <v>2643</v>
      </c>
      <c r="E23" s="326" t="s">
        <v>2912</v>
      </c>
      <c r="F23" s="311" t="s">
        <v>2644</v>
      </c>
      <c r="G23" s="402" t="s">
        <v>2946</v>
      </c>
      <c r="H23" s="389" t="s">
        <v>2984</v>
      </c>
    </row>
    <row r="24" spans="1:11" ht="45" x14ac:dyDescent="0.25">
      <c r="A24" s="309">
        <v>16</v>
      </c>
      <c r="B24" s="315">
        <v>6</v>
      </c>
      <c r="C24" s="311" t="s">
        <v>2645</v>
      </c>
      <c r="D24" s="311" t="s">
        <v>2646</v>
      </c>
      <c r="E24" s="326" t="s">
        <v>2913</v>
      </c>
      <c r="F24" s="1093" t="s">
        <v>6577</v>
      </c>
      <c r="G24" s="402" t="s">
        <v>2947</v>
      </c>
      <c r="H24" s="389" t="s">
        <v>2985</v>
      </c>
    </row>
    <row r="25" spans="1:11" ht="18.75" x14ac:dyDescent="0.3">
      <c r="A25" s="314"/>
      <c r="B25" s="1565" t="s">
        <v>2647</v>
      </c>
      <c r="C25" s="1566"/>
      <c r="D25" s="1566"/>
      <c r="E25" s="1566"/>
      <c r="F25" s="1566"/>
      <c r="G25" s="403"/>
      <c r="H25" s="328"/>
    </row>
    <row r="26" spans="1:11" ht="34.5" x14ac:dyDescent="0.25">
      <c r="A26" s="411">
        <v>17</v>
      </c>
      <c r="B26" s="382">
        <v>1</v>
      </c>
      <c r="C26" s="383" t="s">
        <v>2681</v>
      </c>
      <c r="D26" s="326" t="s">
        <v>2683</v>
      </c>
      <c r="E26" s="384" t="s">
        <v>2914</v>
      </c>
      <c r="F26" s="384" t="s">
        <v>2680</v>
      </c>
      <c r="G26" s="397" t="s">
        <v>2948</v>
      </c>
      <c r="H26" s="234" t="s">
        <v>2986</v>
      </c>
    </row>
    <row r="27" spans="1:11" ht="18.75" x14ac:dyDescent="0.3">
      <c r="A27" s="314"/>
      <c r="B27" s="316"/>
      <c r="D27" s="385" t="s">
        <v>2648</v>
      </c>
      <c r="E27" s="317"/>
      <c r="F27" s="317"/>
      <c r="G27" s="404"/>
      <c r="H27" s="317"/>
    </row>
    <row r="28" spans="1:11" ht="15" customHeight="1" x14ac:dyDescent="0.25">
      <c r="A28" s="1538">
        <v>18</v>
      </c>
      <c r="B28" s="1552">
        <v>1</v>
      </c>
      <c r="C28" s="1561" t="s">
        <v>2649</v>
      </c>
      <c r="D28" s="1561" t="s">
        <v>2650</v>
      </c>
      <c r="E28" s="1562" t="s">
        <v>2915</v>
      </c>
      <c r="F28" s="1561" t="s">
        <v>2651</v>
      </c>
      <c r="G28" s="1543" t="s">
        <v>2949</v>
      </c>
      <c r="H28" s="1549" t="s">
        <v>2987</v>
      </c>
    </row>
    <row r="29" spans="1:11" ht="15" customHeight="1" x14ac:dyDescent="0.25">
      <c r="A29" s="1341"/>
      <c r="B29" s="1552"/>
      <c r="C29" s="1561"/>
      <c r="D29" s="1561"/>
      <c r="E29" s="1563"/>
      <c r="F29" s="1561"/>
      <c r="G29" s="1544"/>
      <c r="H29" s="1549"/>
    </row>
    <row r="30" spans="1:11" ht="15" customHeight="1" x14ac:dyDescent="0.25">
      <c r="A30" s="1342"/>
      <c r="B30" s="1552"/>
      <c r="C30" s="1561"/>
      <c r="D30" s="1561"/>
      <c r="E30" s="1564"/>
      <c r="F30" s="1561"/>
      <c r="G30" s="1544"/>
      <c r="H30" s="1549"/>
    </row>
    <row r="31" spans="1:11" ht="15" customHeight="1" x14ac:dyDescent="0.25">
      <c r="A31" s="1537">
        <v>19</v>
      </c>
      <c r="B31" s="1552">
        <v>2</v>
      </c>
      <c r="C31" s="1561" t="s">
        <v>2652</v>
      </c>
      <c r="D31" s="1561" t="s">
        <v>2653</v>
      </c>
      <c r="E31" s="1562" t="s">
        <v>2916</v>
      </c>
      <c r="F31" s="1561" t="s">
        <v>6578</v>
      </c>
      <c r="G31" s="1545" t="s">
        <v>2950</v>
      </c>
      <c r="H31" s="1549" t="s">
        <v>2988</v>
      </c>
    </row>
    <row r="32" spans="1:11" ht="15" customHeight="1" x14ac:dyDescent="0.25">
      <c r="A32" s="1341"/>
      <c r="B32" s="1552"/>
      <c r="C32" s="1561"/>
      <c r="D32" s="1561"/>
      <c r="E32" s="1563"/>
      <c r="F32" s="1561"/>
      <c r="G32" s="1545"/>
      <c r="H32" s="1549"/>
    </row>
    <row r="33" spans="1:8" ht="15" customHeight="1" x14ac:dyDescent="0.25">
      <c r="A33" s="1342"/>
      <c r="B33" s="1552"/>
      <c r="C33" s="1561"/>
      <c r="D33" s="1561"/>
      <c r="E33" s="1564"/>
      <c r="F33" s="1561"/>
      <c r="G33" s="1545"/>
      <c r="H33" s="1549"/>
    </row>
    <row r="34" spans="1:8" ht="45" x14ac:dyDescent="0.25">
      <c r="A34" s="411">
        <v>20</v>
      </c>
      <c r="B34" s="315">
        <v>3</v>
      </c>
      <c r="C34" s="311" t="s">
        <v>2654</v>
      </c>
      <c r="D34" s="311" t="s">
        <v>2655</v>
      </c>
      <c r="E34" s="326" t="s">
        <v>2917</v>
      </c>
      <c r="F34" s="313" t="s">
        <v>6579</v>
      </c>
      <c r="G34" s="400" t="s">
        <v>2951</v>
      </c>
      <c r="H34" s="389" t="s">
        <v>2989</v>
      </c>
    </row>
    <row r="35" spans="1:8" ht="45" x14ac:dyDescent="0.25">
      <c r="A35" s="411">
        <v>21</v>
      </c>
      <c r="B35" s="315">
        <v>4</v>
      </c>
      <c r="C35" s="311" t="s">
        <v>2656</v>
      </c>
      <c r="D35" s="311" t="s">
        <v>2657</v>
      </c>
      <c r="E35" s="326" t="s">
        <v>2918</v>
      </c>
      <c r="F35" s="326" t="s">
        <v>2919</v>
      </c>
      <c r="G35" s="400" t="s">
        <v>2952</v>
      </c>
      <c r="H35" s="389" t="s">
        <v>2990</v>
      </c>
    </row>
    <row r="36" spans="1:8" ht="45" x14ac:dyDescent="0.25">
      <c r="A36" s="411">
        <v>22</v>
      </c>
      <c r="B36" s="315">
        <v>5</v>
      </c>
      <c r="C36" s="311" t="s">
        <v>2658</v>
      </c>
      <c r="D36" s="311" t="s">
        <v>2659</v>
      </c>
      <c r="E36" s="326" t="s">
        <v>2920</v>
      </c>
      <c r="F36" s="313" t="s">
        <v>3700</v>
      </c>
      <c r="G36" s="400" t="s">
        <v>2953</v>
      </c>
      <c r="H36" s="389" t="s">
        <v>2991</v>
      </c>
    </row>
    <row r="37" spans="1:8" ht="45" x14ac:dyDescent="0.25">
      <c r="A37" s="411">
        <v>23</v>
      </c>
      <c r="B37" s="315">
        <v>6</v>
      </c>
      <c r="C37" s="311" t="s">
        <v>2660</v>
      </c>
      <c r="D37" s="311" t="s">
        <v>2661</v>
      </c>
      <c r="E37" s="326" t="s">
        <v>2922</v>
      </c>
      <c r="F37" s="326" t="s">
        <v>2921</v>
      </c>
      <c r="G37" s="400" t="s">
        <v>2954</v>
      </c>
      <c r="H37" s="389">
        <v>83912170463</v>
      </c>
    </row>
    <row r="38" spans="1:8" ht="45" x14ac:dyDescent="0.25">
      <c r="A38" s="411">
        <v>24</v>
      </c>
      <c r="B38" s="315">
        <v>7</v>
      </c>
      <c r="C38" s="311" t="s">
        <v>2662</v>
      </c>
      <c r="D38" s="311" t="s">
        <v>2663</v>
      </c>
      <c r="E38" s="326" t="s">
        <v>2925</v>
      </c>
      <c r="F38" s="311" t="s">
        <v>2664</v>
      </c>
      <c r="G38" s="400" t="s">
        <v>2926</v>
      </c>
      <c r="H38" s="389" t="s">
        <v>2992</v>
      </c>
    </row>
    <row r="39" spans="1:8" ht="18.75" x14ac:dyDescent="0.3">
      <c r="A39" s="1550" t="s">
        <v>2665</v>
      </c>
      <c r="B39" s="1551"/>
      <c r="C39" s="1551"/>
      <c r="D39" s="1551"/>
      <c r="E39" s="1551"/>
      <c r="F39" s="1551"/>
      <c r="G39" s="405"/>
      <c r="H39" s="323"/>
    </row>
    <row r="40" spans="1:8" ht="33.75" x14ac:dyDescent="0.25">
      <c r="A40" s="411">
        <v>25</v>
      </c>
      <c r="B40" s="315">
        <v>1</v>
      </c>
      <c r="C40" s="311" t="s">
        <v>2666</v>
      </c>
      <c r="D40" s="311" t="s">
        <v>2667</v>
      </c>
      <c r="E40" s="326" t="s">
        <v>2927</v>
      </c>
      <c r="F40" s="311" t="s">
        <v>2668</v>
      </c>
      <c r="G40" s="400" t="s">
        <v>2928</v>
      </c>
      <c r="H40" s="389" t="s">
        <v>2993</v>
      </c>
    </row>
    <row r="41" spans="1:8" ht="33.75" x14ac:dyDescent="0.25">
      <c r="A41" s="411">
        <v>26</v>
      </c>
      <c r="B41" s="315">
        <v>2</v>
      </c>
      <c r="C41" s="311" t="s">
        <v>2669</v>
      </c>
      <c r="D41" s="311" t="s">
        <v>2670</v>
      </c>
      <c r="E41" s="326" t="s">
        <v>2933</v>
      </c>
      <c r="F41" s="311" t="s">
        <v>2671</v>
      </c>
      <c r="G41" s="400" t="s">
        <v>2929</v>
      </c>
      <c r="H41" s="389" t="s">
        <v>2994</v>
      </c>
    </row>
    <row r="42" spans="1:8" ht="33.75" x14ac:dyDescent="0.25">
      <c r="A42" s="411">
        <v>27</v>
      </c>
      <c r="B42" s="315">
        <v>3</v>
      </c>
      <c r="C42" s="311" t="s">
        <v>2672</v>
      </c>
      <c r="D42" s="311" t="s">
        <v>2673</v>
      </c>
      <c r="E42" s="326" t="s">
        <v>2955</v>
      </c>
      <c r="F42" s="311" t="s">
        <v>2674</v>
      </c>
      <c r="G42" s="406" t="s">
        <v>2930</v>
      </c>
      <c r="H42" s="389" t="s">
        <v>2995</v>
      </c>
    </row>
    <row r="43" spans="1:8" ht="33.75" x14ac:dyDescent="0.25">
      <c r="A43" s="411">
        <v>28</v>
      </c>
      <c r="B43" s="315">
        <v>4</v>
      </c>
      <c r="C43" s="311" t="s">
        <v>2675</v>
      </c>
      <c r="D43" s="311" t="s">
        <v>2676</v>
      </c>
      <c r="E43" s="326" t="s">
        <v>2956</v>
      </c>
      <c r="F43" s="311" t="s">
        <v>2677</v>
      </c>
      <c r="G43" s="400" t="s">
        <v>2931</v>
      </c>
      <c r="H43" s="389" t="s">
        <v>2996</v>
      </c>
    </row>
    <row r="44" spans="1:8" ht="33.75" x14ac:dyDescent="0.25">
      <c r="A44" s="411">
        <v>29</v>
      </c>
      <c r="B44" s="315">
        <v>5</v>
      </c>
      <c r="C44" s="311" t="s">
        <v>2678</v>
      </c>
      <c r="D44" s="311" t="s">
        <v>2679</v>
      </c>
      <c r="E44" s="326" t="s">
        <v>2957</v>
      </c>
      <c r="F44" s="456" t="s">
        <v>3201</v>
      </c>
      <c r="G44" s="400" t="s">
        <v>2932</v>
      </c>
      <c r="H44" s="389" t="s">
        <v>2997</v>
      </c>
    </row>
    <row r="45" spans="1:8" x14ac:dyDescent="0.25">
      <c r="A45" s="318"/>
      <c r="B45" s="1552"/>
      <c r="C45" s="1553"/>
      <c r="D45" s="1553"/>
      <c r="E45" s="1553"/>
      <c r="F45" s="1553"/>
      <c r="G45" s="407"/>
      <c r="H45" s="324"/>
    </row>
    <row r="46" spans="1:8" x14ac:dyDescent="0.25">
      <c r="A46" s="318"/>
      <c r="B46" s="315"/>
      <c r="C46" s="311"/>
      <c r="D46" s="311"/>
      <c r="E46" s="326"/>
      <c r="F46" s="311"/>
      <c r="G46" s="408"/>
      <c r="H46" s="326"/>
    </row>
    <row r="47" spans="1:8" ht="33.75" x14ac:dyDescent="0.25">
      <c r="A47" s="318">
        <v>30</v>
      </c>
      <c r="B47" s="315">
        <v>1</v>
      </c>
      <c r="C47" s="311" t="s">
        <v>2682</v>
      </c>
      <c r="D47" s="311" t="s">
        <v>2683</v>
      </c>
      <c r="E47" s="326" t="s">
        <v>2960</v>
      </c>
      <c r="F47" s="326" t="s">
        <v>2958</v>
      </c>
      <c r="G47" s="409" t="s">
        <v>2959</v>
      </c>
      <c r="H47" s="389" t="s">
        <v>3004</v>
      </c>
    </row>
    <row r="48" spans="1:8" ht="45.75" x14ac:dyDescent="0.25">
      <c r="A48" s="318">
        <v>31</v>
      </c>
      <c r="B48" s="315">
        <v>2</v>
      </c>
      <c r="C48" s="319" t="s">
        <v>2684</v>
      </c>
      <c r="D48" s="312" t="s">
        <v>2685</v>
      </c>
      <c r="E48" s="312" t="s">
        <v>2961</v>
      </c>
      <c r="F48" s="311" t="s">
        <v>2686</v>
      </c>
      <c r="G48" s="410" t="s">
        <v>2962</v>
      </c>
      <c r="H48" s="389" t="s">
        <v>2998</v>
      </c>
    </row>
    <row r="49" spans="1:11" ht="15" customHeight="1" x14ac:dyDescent="0.25">
      <c r="A49" s="1539">
        <v>32</v>
      </c>
      <c r="B49" s="1554">
        <v>3</v>
      </c>
      <c r="C49" s="1557" t="s">
        <v>2687</v>
      </c>
      <c r="D49" s="1557" t="s">
        <v>2688</v>
      </c>
      <c r="E49" s="1558" t="s">
        <v>2963</v>
      </c>
      <c r="F49" s="1557" t="s">
        <v>3699</v>
      </c>
      <c r="G49" s="1546" t="s">
        <v>2964</v>
      </c>
      <c r="H49" s="1540" t="s">
        <v>2999</v>
      </c>
    </row>
    <row r="50" spans="1:11" x14ac:dyDescent="0.25">
      <c r="A50" s="1341"/>
      <c r="B50" s="1555"/>
      <c r="C50" s="1557"/>
      <c r="D50" s="1557"/>
      <c r="E50" s="1559"/>
      <c r="F50" s="1557"/>
      <c r="G50" s="1547"/>
      <c r="H50" s="1541"/>
    </row>
    <row r="51" spans="1:11" x14ac:dyDescent="0.25">
      <c r="A51" s="1341"/>
      <c r="B51" s="1555"/>
      <c r="C51" s="1557"/>
      <c r="D51" s="1557"/>
      <c r="E51" s="1559"/>
      <c r="F51" s="1557"/>
      <c r="G51" s="1547"/>
      <c r="H51" s="1541"/>
    </row>
    <row r="52" spans="1:11" x14ac:dyDescent="0.25">
      <c r="A52" s="1341"/>
      <c r="B52" s="1555"/>
      <c r="C52" s="1557"/>
      <c r="D52" s="1557"/>
      <c r="E52" s="1559"/>
      <c r="F52" s="1557"/>
      <c r="G52" s="1547"/>
      <c r="H52" s="1541"/>
    </row>
    <row r="53" spans="1:11" x14ac:dyDescent="0.25">
      <c r="A53" s="1341"/>
      <c r="B53" s="1555"/>
      <c r="C53" s="1557"/>
      <c r="D53" s="1557"/>
      <c r="E53" s="1559"/>
      <c r="F53" s="1557"/>
      <c r="G53" s="1547"/>
      <c r="H53" s="1541"/>
    </row>
    <row r="54" spans="1:11" ht="12" customHeight="1" x14ac:dyDescent="0.25">
      <c r="A54" s="1342"/>
      <c r="B54" s="1555"/>
      <c r="C54" s="1557"/>
      <c r="D54" s="1557"/>
      <c r="E54" s="1560"/>
      <c r="F54" s="1557"/>
      <c r="G54" s="1547"/>
      <c r="H54" s="1541"/>
    </row>
    <row r="55" spans="1:11" ht="15" hidden="1" customHeight="1" x14ac:dyDescent="0.25">
      <c r="A55" s="309"/>
      <c r="B55" s="1555"/>
      <c r="C55" s="1557"/>
      <c r="D55" s="1557"/>
      <c r="E55" s="325"/>
      <c r="F55" s="1557"/>
      <c r="G55" s="1547"/>
      <c r="H55" s="1541"/>
    </row>
    <row r="56" spans="1:11" ht="0.75" customHeight="1" x14ac:dyDescent="0.25">
      <c r="A56" s="309"/>
      <c r="B56" s="1556"/>
      <c r="C56" s="1557"/>
      <c r="D56" s="1557"/>
      <c r="E56" s="325"/>
      <c r="F56" s="1557"/>
      <c r="G56" s="1548"/>
      <c r="H56" s="1542"/>
    </row>
    <row r="57" spans="1:11" x14ac:dyDescent="0.25">
      <c r="A57" s="309"/>
      <c r="B57" s="320"/>
      <c r="C57" s="311"/>
      <c r="D57" s="311"/>
      <c r="E57" s="326"/>
      <c r="F57" s="311"/>
      <c r="G57" s="408"/>
      <c r="H57" s="326"/>
    </row>
    <row r="58" spans="1:11" ht="33.75" x14ac:dyDescent="0.25">
      <c r="A58" s="411">
        <v>33</v>
      </c>
      <c r="B58" s="315">
        <v>1</v>
      </c>
      <c r="C58" s="311" t="s">
        <v>2393</v>
      </c>
      <c r="D58" s="311" t="s">
        <v>2633</v>
      </c>
      <c r="E58" s="326" t="s">
        <v>2965</v>
      </c>
      <c r="F58" s="311" t="s">
        <v>2689</v>
      </c>
      <c r="G58" s="400" t="s">
        <v>2966</v>
      </c>
      <c r="H58" s="389" t="s">
        <v>3000</v>
      </c>
    </row>
    <row r="59" spans="1:11" ht="33.75" x14ac:dyDescent="0.25">
      <c r="A59" s="411">
        <v>34</v>
      </c>
      <c r="B59" s="315">
        <v>2</v>
      </c>
      <c r="C59" s="321" t="s">
        <v>2690</v>
      </c>
      <c r="D59" s="311" t="s">
        <v>2633</v>
      </c>
      <c r="E59" s="326" t="s">
        <v>2969</v>
      </c>
      <c r="F59" s="322" t="s">
        <v>3202</v>
      </c>
      <c r="G59" s="400" t="s">
        <v>2966</v>
      </c>
      <c r="H59" s="389" t="s">
        <v>3001</v>
      </c>
      <c r="K59" s="393"/>
    </row>
    <row r="60" spans="1:11" ht="33.75" x14ac:dyDescent="0.25">
      <c r="A60" s="411">
        <v>35</v>
      </c>
      <c r="B60" s="315">
        <v>3</v>
      </c>
      <c r="C60" s="321" t="s">
        <v>2691</v>
      </c>
      <c r="D60" s="311" t="s">
        <v>2692</v>
      </c>
      <c r="E60" s="326" t="s">
        <v>2970</v>
      </c>
      <c r="F60" s="322" t="s">
        <v>2693</v>
      </c>
      <c r="G60" s="397" t="s">
        <v>2967</v>
      </c>
      <c r="H60" s="389" t="s">
        <v>3002</v>
      </c>
    </row>
    <row r="61" spans="1:11" ht="33.75" x14ac:dyDescent="0.25">
      <c r="A61" s="411">
        <v>36</v>
      </c>
      <c r="B61" s="315">
        <v>4</v>
      </c>
      <c r="C61" s="311" t="s">
        <v>2694</v>
      </c>
      <c r="D61" s="311" t="s">
        <v>2695</v>
      </c>
      <c r="E61" s="326" t="s">
        <v>2971</v>
      </c>
      <c r="F61" s="577" t="s">
        <v>3536</v>
      </c>
      <c r="G61" s="397" t="s">
        <v>2968</v>
      </c>
      <c r="H61" s="389" t="s">
        <v>3003</v>
      </c>
    </row>
  </sheetData>
  <mergeCells count="32">
    <mergeCell ref="B25:F25"/>
    <mergeCell ref="A2:F2"/>
    <mergeCell ref="B5:F5"/>
    <mergeCell ref="B6:F6"/>
    <mergeCell ref="B16:F16"/>
    <mergeCell ref="B18:F18"/>
    <mergeCell ref="B28:B30"/>
    <mergeCell ref="C28:C30"/>
    <mergeCell ref="D28:D30"/>
    <mergeCell ref="F28:F30"/>
    <mergeCell ref="B31:B33"/>
    <mergeCell ref="C31:C33"/>
    <mergeCell ref="D31:D33"/>
    <mergeCell ref="F31:F33"/>
    <mergeCell ref="E31:E33"/>
    <mergeCell ref="E28:E30"/>
    <mergeCell ref="A31:A33"/>
    <mergeCell ref="A28:A30"/>
    <mergeCell ref="A49:A54"/>
    <mergeCell ref="H49:H56"/>
    <mergeCell ref="G28:G30"/>
    <mergeCell ref="G31:G33"/>
    <mergeCell ref="G49:G56"/>
    <mergeCell ref="H28:H30"/>
    <mergeCell ref="H31:H33"/>
    <mergeCell ref="A39:F39"/>
    <mergeCell ref="B45:F45"/>
    <mergeCell ref="B49:B56"/>
    <mergeCell ref="C49:C56"/>
    <mergeCell ref="D49:D56"/>
    <mergeCell ref="F49:F56"/>
    <mergeCell ref="E49:E54"/>
  </mergeCells>
  <hyperlinks>
    <hyperlink ref="G9" r:id="rId1"/>
    <hyperlink ref="G10" r:id="rId2" display="mailto:spvitimkan@rambler.ru"/>
    <hyperlink ref="G12" r:id="rId3" display="mailto:nordoffice@rambler.ru"/>
    <hyperlink ref="G7" r:id="rId4" display="mailto:mongoi2012@yandex.ru"/>
    <hyperlink ref="G11" r:id="rId5" display="mailto:nordoffice@rambler.ru"/>
    <hyperlink ref="G13" r:id="rId6" display="mailto:uakitskoe@mail.ru"/>
    <hyperlink ref="G15" r:id="rId7" display="mailto:ardaeva59@mail.ru"/>
    <hyperlink ref="G26" r:id="rId8" display="mailto:Bauntroo@rambler.ru"/>
    <hyperlink ref="G28" r:id="rId9"/>
    <hyperlink ref="G47" r:id="rId10" display="mailto:baunt16@mail.ru"/>
    <hyperlink ref="G49" r:id="rId11"/>
    <hyperlink ref="G61" r:id="rId12" display="mailto:vitzori@nxt.ru"/>
    <hyperlink ref="G60" r:id="rId13" display="mailto:finbaunt@mail.ru"/>
  </hyperlinks>
  <pageMargins left="0.7" right="0.7" top="0.75" bottom="0.75" header="0.3" footer="0.3"/>
  <pageSetup paperSize="9" orientation="portrait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1.1 сведения о зем-ных участках</vt:lpstr>
      <vt:lpstr>1.2 недвижимое имущество</vt:lpstr>
      <vt:lpstr>перечень акций</vt:lpstr>
      <vt:lpstr>движимое имущество</vt:lpstr>
      <vt:lpstr>перечень юридических лиц</vt:lpstr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Юрьевна Никулина</dc:creator>
  <cp:lastModifiedBy>Татьяна Васильевна Потемкина</cp:lastModifiedBy>
  <cp:lastPrinted>2024-01-31T09:31:29Z</cp:lastPrinted>
  <dcterms:created xsi:type="dcterms:W3CDTF">2023-01-26T06:04:17Z</dcterms:created>
  <dcterms:modified xsi:type="dcterms:W3CDTF">2025-01-27T08:24:18Z</dcterms:modified>
</cp:coreProperties>
</file>